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D:\250203 해외통계포털\3. 주요국속보성지표\참고\추가예정 확보 파일\추가 가계소비지출\"/>
    </mc:Choice>
  </mc:AlternateContent>
  <xr:revisionPtr revIDLastSave="0" documentId="13_ncr:1_{29DDA017-180A-4A6F-A595-91CCFB675F41}" xr6:coauthVersionLast="47" xr6:coauthVersionMax="47" xr10:uidLastSave="{00000000-0000-0000-0000-000000000000}"/>
  <bookViews>
    <workbookView xWindow="390" yWindow="390" windowWidth="21600" windowHeight="11295" tabRatio="1000" xr2:uid="{00000000-000D-0000-FFFF-FFFF00000000}"/>
  </bookViews>
  <sheets>
    <sheet name="content - الفهرس" sheetId="1" r:id="rId1"/>
    <sheet name="1-1" sheetId="2" r:id="rId2"/>
    <sheet name="1-3" sheetId="21" r:id="rId3"/>
    <sheet name="2-3" sheetId="22" r:id="rId4"/>
    <sheet name="3-3" sheetId="23" r:id="rId5"/>
    <sheet name="4-3 " sheetId="63" r:id="rId6"/>
    <sheet name="5-3" sheetId="50" r:id="rId7"/>
    <sheet name="6-3" sheetId="24" r:id="rId8"/>
    <sheet name="7-3" sheetId="62" r:id="rId9"/>
    <sheet name="8-3" sheetId="25" r:id="rId10"/>
    <sheet name="9-3" sheetId="26" r:id="rId11"/>
    <sheet name="10-3" sheetId="38" r:id="rId12"/>
    <sheet name="1-4" sheetId="79" r:id="rId13"/>
    <sheet name="2-4" sheetId="80" r:id="rId14"/>
    <sheet name="3-4" sheetId="66" r:id="rId15"/>
    <sheet name="4-4" sheetId="67" r:id="rId16"/>
    <sheet name="5-4" sheetId="68" r:id="rId17"/>
    <sheet name="6-4" sheetId="69" r:id="rId18"/>
    <sheet name="7-4" sheetId="70" r:id="rId19"/>
    <sheet name="8-4" sheetId="71" r:id="rId20"/>
    <sheet name="9-4" sheetId="72" r:id="rId21"/>
    <sheet name="10-4" sheetId="73" r:id="rId22"/>
    <sheet name="11-4" sheetId="28" r:id="rId23"/>
    <sheet name="12-4" sheetId="39" r:id="rId24"/>
    <sheet name="13-4" sheetId="40" r:id="rId25"/>
    <sheet name="14-4" sheetId="41" r:id="rId26"/>
    <sheet name="15-4" sheetId="30" r:id="rId27"/>
    <sheet name="16-4" sheetId="31" r:id="rId28"/>
    <sheet name="17-4" sheetId="82" r:id="rId29"/>
    <sheet name="1-2" sheetId="3" r:id="rId30"/>
    <sheet name="2-2" sheetId="4" r:id="rId31"/>
    <sheet name="3-2" sheetId="5" r:id="rId32"/>
    <sheet name="4-2" sheetId="6" r:id="rId33"/>
    <sheet name="5-2" sheetId="7" r:id="rId34"/>
    <sheet name="6-2" sheetId="8" r:id="rId35"/>
    <sheet name="7-2 " sheetId="61" r:id="rId36"/>
    <sheet name="8-2" sheetId="9" r:id="rId37"/>
    <sheet name="9-2" sheetId="36" r:id="rId38"/>
    <sheet name="10-2" sheetId="11" r:id="rId39"/>
    <sheet name="11-2" sheetId="12" r:id="rId40"/>
    <sheet name="12-2" sheetId="37" r:id="rId41"/>
  </sheets>
  <definedNames>
    <definedName name="_xlnm.Print_Area" localSheetId="38">'10-2'!$A$1:$D$21</definedName>
    <definedName name="_xlnm.Print_Area" localSheetId="11">'10-3'!$A$1:$D$22</definedName>
    <definedName name="_xlnm.Print_Area" localSheetId="21">'10-4'!$A$1:$D$22</definedName>
    <definedName name="_xlnm.Print_Area" localSheetId="1">'1-1'!$A$1:$D$23</definedName>
    <definedName name="_xlnm.Print_Area" localSheetId="39">'11-2'!$A$1:$D$21</definedName>
    <definedName name="_xlnm.Print_Area" localSheetId="22">'11-4'!$A$1:$F$21</definedName>
    <definedName name="_xlnm.Print_Area" localSheetId="29">'1-2'!$A$1:$D$21</definedName>
    <definedName name="_xlnm.Print_Area" localSheetId="40">'12-2'!$A$1:$D$12</definedName>
    <definedName name="_xlnm.Print_Area" localSheetId="23">'12-4'!$A$1:$E$21</definedName>
    <definedName name="_xlnm.Print_Area" localSheetId="2">'1-3'!$A$1:$D$22</definedName>
    <definedName name="_xlnm.Print_Area" localSheetId="24">'13-4'!$A$1:$E$21</definedName>
    <definedName name="_xlnm.Print_Area" localSheetId="12">'1-4'!$A$1:$D$22</definedName>
    <definedName name="_xlnm.Print_Area" localSheetId="25">'14-4'!$A$1:$E$21</definedName>
    <definedName name="_xlnm.Print_Area" localSheetId="26">'15-4'!$A$1:$O$21</definedName>
    <definedName name="_xlnm.Print_Area" localSheetId="27">'16-4'!$A$1:$O$21</definedName>
    <definedName name="_xlnm.Print_Area" localSheetId="28">'17-4'!$A$1:$B$9</definedName>
    <definedName name="_xlnm.Print_Area" localSheetId="30">'2-2'!$A$1:$D$21</definedName>
    <definedName name="_xlnm.Print_Area" localSheetId="3">'2-3'!$A$1:$D$22</definedName>
    <definedName name="_xlnm.Print_Area" localSheetId="13">'2-4'!$A$1:$D$22</definedName>
    <definedName name="_xlnm.Print_Area" localSheetId="31">'3-2'!$A$1:$D$19</definedName>
    <definedName name="_xlnm.Print_Area" localSheetId="4">'3-3'!$A$1:$D$20</definedName>
    <definedName name="_xlnm.Print_Area" localSheetId="14">'3-4'!$A$1:$D$20</definedName>
    <definedName name="_xlnm.Print_Area" localSheetId="32">'4-2'!$A$1:$D$19</definedName>
    <definedName name="_xlnm.Print_Area" localSheetId="5">'4-3 '!$A$1:$E$20</definedName>
    <definedName name="_xlnm.Print_Area" localSheetId="15">'4-4'!$A$1:$E$20</definedName>
    <definedName name="_xlnm.Print_Area" localSheetId="33">'5-2'!$A$1:$D$12</definedName>
    <definedName name="_xlnm.Print_Area" localSheetId="6">'5-3'!$A$1:$E$13</definedName>
    <definedName name="_xlnm.Print_Area" localSheetId="16">'5-4'!$A$1:$E$13</definedName>
    <definedName name="_xlnm.Print_Area" localSheetId="34">'6-2'!$A$1:$D$14</definedName>
    <definedName name="_xlnm.Print_Area" localSheetId="7">'6-3'!$A$1:$E$15</definedName>
    <definedName name="_xlnm.Print_Area" localSheetId="17">'6-4'!$A$1:$E$15</definedName>
    <definedName name="_xlnm.Print_Area" localSheetId="35">'7-2 '!$A$1:$D$13</definedName>
    <definedName name="_xlnm.Print_Area" localSheetId="8">'7-3'!$A$1:$F$14</definedName>
    <definedName name="_xlnm.Print_Area" localSheetId="18">'7-4'!$A$1:$E$14</definedName>
    <definedName name="_xlnm.Print_Area" localSheetId="36">'8-2'!$A$1:$D$11</definedName>
    <definedName name="_xlnm.Print_Area" localSheetId="9">'8-3'!$A$1:$E$12</definedName>
    <definedName name="_xlnm.Print_Area" localSheetId="19">'8-4'!$A$1:$D$12</definedName>
    <definedName name="_xlnm.Print_Area" localSheetId="37">'9-2'!$A$1:$D$12</definedName>
    <definedName name="_xlnm.Print_Area" localSheetId="10">'9-3'!$A$1:$D$22</definedName>
    <definedName name="_xlnm.Print_Area" localSheetId="20">'9-4'!$A$1:$D$22</definedName>
    <definedName name="_xlnm.Print_Area" localSheetId="0">'content - الفهرس'!$A$1:$C$47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21" l="1"/>
  <c r="A3" i="22"/>
  <c r="A3" i="23"/>
  <c r="A3" i="63"/>
  <c r="A3" i="50"/>
  <c r="A3" i="24"/>
  <c r="A3" i="62"/>
  <c r="A3" i="25"/>
  <c r="A3" i="26"/>
  <c r="A3" i="38"/>
  <c r="A3" i="79"/>
  <c r="A3" i="80"/>
  <c r="A3" i="66"/>
  <c r="A3" i="67"/>
  <c r="A3" i="68"/>
  <c r="A3" i="69"/>
  <c r="A3" i="70"/>
  <c r="A3" i="71"/>
  <c r="A3" i="72"/>
  <c r="A3" i="73"/>
  <c r="A3" i="28"/>
  <c r="A3" i="39"/>
  <c r="A3" i="40"/>
  <c r="A3" i="41"/>
  <c r="A3" i="30"/>
  <c r="A3" i="31"/>
  <c r="A3" i="82"/>
  <c r="A3" i="2"/>
  <c r="B8" i="70" l="1"/>
  <c r="B12" i="70"/>
  <c r="B7" i="70"/>
  <c r="B11" i="70"/>
  <c r="B10" i="70"/>
  <c r="B9" i="70"/>
  <c r="B7" i="40"/>
  <c r="B7" i="41" s="1"/>
  <c r="B7" i="30" s="1"/>
  <c r="B7" i="31" s="1"/>
  <c r="B14" i="40"/>
  <c r="B14" i="41" s="1"/>
  <c r="B14" i="30" s="1"/>
  <c r="B14" i="31" s="1"/>
  <c r="B10" i="40"/>
  <c r="B10" i="41" s="1"/>
  <c r="B10" i="30" s="1"/>
  <c r="B10" i="31" s="1"/>
  <c r="B7" i="69"/>
  <c r="B12" i="69"/>
  <c r="B13" i="69"/>
  <c r="B11" i="69"/>
  <c r="B10" i="69"/>
  <c r="B9" i="69"/>
  <c r="B8" i="69"/>
  <c r="B18" i="39"/>
  <c r="B18" i="40" s="1"/>
  <c r="B18" i="41" s="1"/>
  <c r="B18" i="30" s="1"/>
  <c r="B18" i="31" s="1"/>
  <c r="B10" i="39"/>
  <c r="B17" i="39"/>
  <c r="B17" i="40" s="1"/>
  <c r="B17" i="41" s="1"/>
  <c r="B17" i="30" s="1"/>
  <c r="B17" i="31" s="1"/>
  <c r="B9" i="39"/>
  <c r="B9" i="40" s="1"/>
  <c r="B9" i="41" s="1"/>
  <c r="B9" i="30" s="1"/>
  <c r="B9" i="31" s="1"/>
  <c r="B15" i="39"/>
  <c r="B15" i="40" s="1"/>
  <c r="B15" i="41" s="1"/>
  <c r="B15" i="30" s="1"/>
  <c r="B15" i="31" s="1"/>
  <c r="B16" i="39"/>
  <c r="B16" i="40" s="1"/>
  <c r="B16" i="41" s="1"/>
  <c r="B16" i="30" s="1"/>
  <c r="B16" i="31" s="1"/>
  <c r="B8" i="39"/>
  <c r="B8" i="40" s="1"/>
  <c r="B8" i="41" s="1"/>
  <c r="B8" i="30" s="1"/>
  <c r="B8" i="31" s="1"/>
  <c r="B13" i="39"/>
  <c r="B13" i="40" s="1"/>
  <c r="B13" i="41" s="1"/>
  <c r="B13" i="30" s="1"/>
  <c r="B13" i="31" s="1"/>
  <c r="B12" i="39"/>
  <c r="B12" i="40" s="1"/>
  <c r="B12" i="41" s="1"/>
  <c r="B12" i="30" s="1"/>
  <c r="B12" i="31" s="1"/>
  <c r="B7" i="39"/>
  <c r="B19" i="39"/>
  <c r="B19" i="40" s="1"/>
  <c r="B19" i="41" s="1"/>
  <c r="B19" i="30" s="1"/>
  <c r="B19" i="31" s="1"/>
  <c r="B11" i="39"/>
  <c r="B11" i="40" s="1"/>
  <c r="B11" i="41" s="1"/>
  <c r="B11" i="30" s="1"/>
  <c r="B11" i="31" s="1"/>
  <c r="B14" i="39"/>
  <c r="B11" i="68"/>
  <c r="B10" i="68"/>
  <c r="B7" i="68"/>
  <c r="B9" i="68"/>
  <c r="B8" i="68"/>
  <c r="B16" i="67"/>
  <c r="B8" i="67"/>
  <c r="B12" i="67"/>
  <c r="B15" i="67"/>
  <c r="B7" i="67"/>
  <c r="B14" i="67"/>
  <c r="B11" i="67"/>
  <c r="B18" i="67"/>
  <c r="B10" i="67"/>
  <c r="B17" i="67"/>
  <c r="B9" i="67"/>
  <c r="B13" i="67"/>
</calcChain>
</file>

<file path=xl/sharedStrings.xml><?xml version="1.0" encoding="utf-8"?>
<sst xmlns="http://schemas.openxmlformats.org/spreadsheetml/2006/main" count="1016" uniqueCount="378">
  <si>
    <t>رقم الجدول
Table Number</t>
  </si>
  <si>
    <t>المؤشرات الرئيسة
Main Indicators</t>
  </si>
  <si>
    <t>1-1</t>
  </si>
  <si>
    <t>الدخل المتاح
Disposable Income</t>
  </si>
  <si>
    <t>1-2</t>
  </si>
  <si>
    <t>متوسط الدخل الشهري المتاح للأسرة حسب المنطقة الإدارية والجنسية لرئيس الأسرة
Average Household Monthly Disposable Income by Administrative Region and Nationality of Household Head</t>
  </si>
  <si>
    <t>2-2</t>
  </si>
  <si>
    <t>وسيط الدخل الشهري المتاح للأسرة حسب المنطقة الإدارية والجنسية لرئيس الأسرة
Median Household Monthly Disposable Income by Administrative Region and Nationality of Household Head</t>
  </si>
  <si>
    <t>3-2</t>
  </si>
  <si>
    <t>متوسط الدخل الشهري المتاح للأسرة حسب الفئة العمرية والجنسية لرئيس الأسرة
Average Household Monthly Disposable Income by Age Group and Nationality of Household Head</t>
  </si>
  <si>
    <t>4-2</t>
  </si>
  <si>
    <t>متوسط الدخل الشهري المتاح للأسرة حسب المستوى التعليمي والجنسية لرئيس الأسرة
Average Household Monthly Disposable Income by Educational Level and Nationality of Household Head</t>
  </si>
  <si>
    <t>5-2</t>
  </si>
  <si>
    <t>متوسط الدخل الشهري المتاح للأسرة حسب الحالة الزواجية والجنسية لرئيس الأسرة
Average Household Monthly Disposable Income by Marital Status and Nationality of Household Head</t>
  </si>
  <si>
    <t>6-2</t>
  </si>
  <si>
    <t>متوسط الدخل الشهري المتاح للأسرة حسب نوع المسكن والجنسية لرئيس الأسرة
Average Household Monthly Disposable Income by Type of Dwelling and Nationality of Household Head</t>
  </si>
  <si>
    <t>7-2</t>
  </si>
  <si>
    <t xml:space="preserve">متوسط الدخل الشهري المتاح للأسرة حسب نوع الحيازة والجنسية لرئيس الأسرة
Average Household Monthly Disposable Income by Type of ownership  and Nationality of Household Head </t>
  </si>
  <si>
    <t>8-2</t>
  </si>
  <si>
    <t>متوسط الدخل الشهري المتاح للأسرة حسب حجم الأسرة والجنسية لرئيس الأسرة
Average Household Monthly Disposable Income by Household Size and Nationality of Household Head</t>
  </si>
  <si>
    <t>9-2</t>
  </si>
  <si>
    <t>نسبة الدخل الشهري المتاح للأسرة حسب مصادر الدخل والجنسية لرئيس الأسرة 
Percentage of Household Monthly Disposable Income by Income Sources and Nationality of Household Head</t>
  </si>
  <si>
    <t>10-2</t>
  </si>
  <si>
    <t>متوسط الدخل الشهري المتاح للفرد حسب المنطقة الإدارية والجنسية 
Average Per-Capita Monthly Disposable Income by Administrative Region and Nationality</t>
  </si>
  <si>
    <t>11-2</t>
  </si>
  <si>
    <t>وسيط الدخل الشهري المتاح للفرد حسب المنطقة الإدارية والجنسية 
Median Per-Capita Monthly Disposable Income by Administrative Region and Nationality</t>
  </si>
  <si>
    <t>12-2</t>
  </si>
  <si>
    <t>نسبة الدخل الشهري المتاح للفرد حسب مصادر الدخل والجنسية
Percentage of Per-Capita Monthly Disposable Income by Income Sources and Nationality</t>
  </si>
  <si>
    <t>الإنفاق الاستهلاكي 
Consumption Expenditure</t>
  </si>
  <si>
    <t>1-3</t>
  </si>
  <si>
    <t>متوسط الإنفاق الاستهلاكي الشهري للأسرة حسب المنطقة الإدارية والجنسية لرئيس الأسرة
Average Household Monthly Consumption Expenditure by Administrative Region and Nationality of Household Head</t>
  </si>
  <si>
    <t>2-3</t>
  </si>
  <si>
    <t>وسيط الإنفاق الاستهلاكي الشهري للأسرة حسب المنطقة الإدارية والجنسية لرئيس الأسرة
Median Household Monthly Consumption Expenditure by Administrative Region and Nationality of Household Head</t>
  </si>
  <si>
    <t>3-3</t>
  </si>
  <si>
    <t>متوسط الإنفاق الاستهلاكي الشهري للأسرة حسب الفئة العمرية والجنسية لرئيس الأسرة
Average Household Monthly Consumption Expenditure by Age Group and Nationality of Household Head</t>
  </si>
  <si>
    <t>4-3</t>
  </si>
  <si>
    <t>متوسط الإنفاق الاستهلاكي الشهري للأسرة حسب المستوى التعليمي والجنسية لرئيس الأسرة
Average Household Monthly Consumption Expenditure by Educational Level and Nationality of Household Head</t>
  </si>
  <si>
    <t>5-3</t>
  </si>
  <si>
    <t>متوسط الإنفاق الاستهلاكي الشهري للأسرة حسب الحالة الزواجية والجنسية لرئيس الأسرة
Average Household Monthly Consumption Expenditure by Marital Status and Nationality of Household Head</t>
  </si>
  <si>
    <t>6-3</t>
  </si>
  <si>
    <t>7-3</t>
  </si>
  <si>
    <t>8-3</t>
  </si>
  <si>
    <t>9-3</t>
  </si>
  <si>
    <t>10-3</t>
  </si>
  <si>
    <t>وسيط الإنفاق الاستهلاكي الشهري للفرد حسب المنطقة الإدارية والجنسية
Median Per-Capita Monthly Consumption Expenditure by Administrative Region and Nationality</t>
  </si>
  <si>
    <t>الإنفاق الاستهلاكي النقدي النهائي 
Final Monetary Consumption Expenditure</t>
  </si>
  <si>
    <t>1-4</t>
  </si>
  <si>
    <t>متوسط الإنفاق الاستهلاكي النقدي النهائي الشهري للأسرة حسب المنطقة الإدارية والجنسية لرئيس الأسرة
Average Household Monthly Final Monetary Consumption Expenditure by Administrative Region and Nationality of Household Head</t>
  </si>
  <si>
    <t>2-4</t>
  </si>
  <si>
    <t>وسيط الإنفاق الاستهلاكي النقدي النهائي الشهري للأسرة حسب المنطقة الإدارية والجنسية لرئيس الأسرة
Median Household Monthly Final Monetary Consumption Expenditure by Administrative Region and Nationality of Household Head</t>
  </si>
  <si>
    <t>3-4</t>
  </si>
  <si>
    <t>متوسط الإنفاق الاستهلاكي النقدي النهائي الشهري للأسرة حسب الفئة العمرية والجنسية لرئيس الأسرة
Average Household Monthly Final Monetary Consumption Expenditure by Age Group and Nationality of Household Head</t>
  </si>
  <si>
    <t>4-4</t>
  </si>
  <si>
    <t>متوسط الإنفاق الاستهلاكي النقدي النهائي الشهري للأسرة حسب المستوى التعليمي والجنسية لرئيس الأسرة
Average Household Monthly Final Monetary Consumption Expenditure by Educational Level and Nationality of Household Head</t>
  </si>
  <si>
    <t>5-4</t>
  </si>
  <si>
    <t>متوسط الإنفاق الاستهلاكي النقدي النهائي الشهري للأسرة حسب الحالة الزواجية والجنسية لرئيس الأسرة
Average Household Monthly Final Monetary Consumption Expenditure by Marital Status and Nationality of Household Head</t>
  </si>
  <si>
    <t>6-4</t>
  </si>
  <si>
    <t>متوسط الإنفاق الاستهلاكي النقدي النهائي الشهري للأسرة حسب نوع المسكن والجنسية لرئيس الأسرة 
Average Household Monthly Final Monetary Consumption Expenditure by Type of Dwelling and Nationality of Household Head</t>
  </si>
  <si>
    <t>7-4</t>
  </si>
  <si>
    <t xml:space="preserve">متوسط الإنفاق الاستهلاكي النقدي النهائي الشهري للأسرة حسب نوع الحيازة والجنسية لرئيس الأسرة
Average Household Monthly Final Monetary Consumption Expenditure by Type of ownership  and Nationality of Household Head  </t>
  </si>
  <si>
    <t>8-4</t>
  </si>
  <si>
    <t>متوسط الإنفاق الاستهلاكي النقدي النهائي الشهري للأسرة حسب حجم الأسرة والجنسية لرئيس الأسرة 
Average Household Monthly Final Monetary Consumption Expenditure by Household Size and Nationality of Household Head</t>
  </si>
  <si>
    <t>9-4</t>
  </si>
  <si>
    <t xml:space="preserve">متوسط الإنفاق الاستهلاكي النقدي النهائي الشهري للفرد حسب المنطقة الإدارية والجنسية 
Average Per-Capita Monthly Final Monetary Consumption Expenditure by Administrative Region and Nationality   </t>
  </si>
  <si>
    <t>10-4</t>
  </si>
  <si>
    <t xml:space="preserve">وسيط الإنفاق الاستهلاكي النقدي النهائي الشهري للفرد حسب المنطقة الإدارية والجنسية 
Median Per-Capita Monthly Final Monetary Consumption Expenditure by Administrative Region and Nationality  </t>
  </si>
  <si>
    <t>11-4</t>
  </si>
  <si>
    <t>متوسط الإنفاق الاستهلاكي النقدي النهائي الشهري للأسرة حسب مجموعات الإنفاق الرئيسة والجنسية لرئيس الأسرة
Average Household Monthly Final Monetary Consumption Expenditure by COICOP Divisions and Nationality of Household Head</t>
  </si>
  <si>
    <t>12-4</t>
  </si>
  <si>
    <t>نسبة الإنفاق الاستهلاكي النقدي النهائي الشهري للأسرة حسب مجموعات الإنفاق الرئيسة والجنسية لرئيس الأسرة
Percentage of Household Monthly Final Monetary Consumption Expenditure by COICOP Divisions and Nationality of Household Head</t>
  </si>
  <si>
    <t>13-4</t>
  </si>
  <si>
    <t>14-4</t>
  </si>
  <si>
    <t>15-4</t>
  </si>
  <si>
    <t>متوسط الإنفاق الاستهلاكي النقدي النهائي الشهري للأسرة حسب مجموعات الإنفاق الرئيسة والمنطقة الإدارية
Average Household Monthly Final Monetary Consumption Expenditure by COICOP Divisions and Administrative Region</t>
  </si>
  <si>
    <t>16-4</t>
  </si>
  <si>
    <t>نسبة الإنفاق الاستهلاكي النقدي النهائي الشهري للأسرة حسب مجموعات الإنفاق الرئيسة والمنطقة الإدارية
Percentage of Household Monthly Final Monetary Consumption Expenditure by COICOP Divisions and Administrative Region</t>
  </si>
  <si>
    <t>الفهرس
content</t>
  </si>
  <si>
    <t xml:space="preserve">جدول (1-1)
(1-1) Table </t>
  </si>
  <si>
    <t>الجنسية
Nationality</t>
  </si>
  <si>
    <t>السعوديين
Saudi</t>
  </si>
  <si>
    <t>غير السعوديين
Non Saudi</t>
  </si>
  <si>
    <t>الإجمالي
Total</t>
  </si>
  <si>
    <t xml:space="preserve">جدول (2-1)
(1-2) Table </t>
  </si>
  <si>
    <t>المنطقة الإدارية
 Administrative Region</t>
  </si>
  <si>
    <t>الرياض
Riyadh</t>
  </si>
  <si>
    <t>مكة المكرمة
Makkah</t>
  </si>
  <si>
    <t>المدينة المنورة
Madinah</t>
  </si>
  <si>
    <t>القصيم
Qassim</t>
  </si>
  <si>
    <t>المنطقة الشرقية
Eastern Province</t>
  </si>
  <si>
    <t>عسير
Asir</t>
  </si>
  <si>
    <t>تبوك
Tabuk</t>
  </si>
  <si>
    <t>حائل
Hail</t>
  </si>
  <si>
    <t>الحدود الشمالية
Northern Border</t>
  </si>
  <si>
    <t>جازان
Jazan</t>
  </si>
  <si>
    <t>نجران
Najran</t>
  </si>
  <si>
    <t>الباحة
AL - Baha</t>
  </si>
  <si>
    <t>الجوف
AL - Jouf</t>
  </si>
  <si>
    <t xml:space="preserve">جدول (2-2)
(2-2) Table </t>
  </si>
  <si>
    <t xml:space="preserve">جدول (2-3)
(3-2) Table </t>
  </si>
  <si>
    <t>الفئات العمرية
Age Group</t>
  </si>
  <si>
    <t>15 - 19</t>
  </si>
  <si>
    <t>20 - 24</t>
  </si>
  <si>
    <t>25 - 29</t>
  </si>
  <si>
    <t>30 - 34</t>
  </si>
  <si>
    <t>35 - 39</t>
  </si>
  <si>
    <t>40 - 44</t>
  </si>
  <si>
    <t>45 - 49</t>
  </si>
  <si>
    <t>50 - 54</t>
  </si>
  <si>
    <t>55 - 59</t>
  </si>
  <si>
    <t>60 - 64</t>
  </si>
  <si>
    <t>65+</t>
  </si>
  <si>
    <t xml:space="preserve">جدول (2-4)
(4-2) Table </t>
  </si>
  <si>
    <t xml:space="preserve">المستوى التعليمي
Educational Level </t>
  </si>
  <si>
    <t>لا يوجد شهادة تعليمية
No schooling</t>
  </si>
  <si>
    <t>تعليم الطفولة المبكرة
Early childhood education</t>
  </si>
  <si>
    <t>تعليم ابتدائي
Primary education</t>
  </si>
  <si>
    <t>بكالوريوس أو ما يعادلها
Bachelor’s or equivalent level</t>
  </si>
  <si>
    <t>دبلوم عالي
Higher diploma</t>
  </si>
  <si>
    <t>ماجستير أو ما يعادلها
Master’s or equivalent level</t>
  </si>
  <si>
    <t>دكتوراه
Doctoral or equivalent level</t>
  </si>
  <si>
    <t xml:space="preserve">جدول (2-5)
(5-2) Table </t>
  </si>
  <si>
    <t xml:space="preserve">الحالة الزواجية
Marital Status </t>
  </si>
  <si>
    <t>لم يتزوج أبدا
Never Married</t>
  </si>
  <si>
    <t>متزوج
Married</t>
  </si>
  <si>
    <t>مطلق
Divorced</t>
  </si>
  <si>
    <t>أرمل
Widowed</t>
  </si>
  <si>
    <t xml:space="preserve">متوسط الدخل الشهري المتاح للأسرة حسب نوع المسكن والجنسية لرئيس الأسرة 
Average Household Monthly Disposable Income by Type of Dwelling and Nationality of Household Head  </t>
  </si>
  <si>
    <t xml:space="preserve">جدول (2-6)
(6-2) Table </t>
  </si>
  <si>
    <t xml:space="preserve">نوع المسكن
Type of Dwelling </t>
  </si>
  <si>
    <t>فيلا
Villa</t>
  </si>
  <si>
    <t>دور في فيلا
Storey in Villa</t>
  </si>
  <si>
    <t>شقة
Apartment</t>
  </si>
  <si>
    <t>منزل شعبي
Traditional house</t>
  </si>
  <si>
    <t>دور في منزل شعبي
Storey in traditional house</t>
  </si>
  <si>
    <t>اخرى
Other</t>
  </si>
  <si>
    <t xml:space="preserve">متوسط الدخل الشهري المتاح للأسرة حسب نوع الحيازة والجنسية لرئيس الأسرة 
Average Household Monthly Disposable Income by Type of ownership  and Nationality of Household Head  </t>
  </si>
  <si>
    <t xml:space="preserve">جدول (2-7)
(7-2) Table </t>
  </si>
  <si>
    <t xml:space="preserve">نوع الحيازة
Type of ownership </t>
  </si>
  <si>
    <t>مستأجر
Rented</t>
  </si>
  <si>
    <t>أخرى
Other</t>
  </si>
  <si>
    <t xml:space="preserve">متوسط الدخل الشهري المتاح للأسرة حسب حجم الأسرة والجنسية لرئيس الأسرة 
Average Household Monthly Disposable Income by Household Size and  Nationality of Household Head   </t>
  </si>
  <si>
    <t xml:space="preserve">جدول (2-8)
(8-2) Table </t>
  </si>
  <si>
    <t xml:space="preserve">حجم الأسرة
Household Size </t>
  </si>
  <si>
    <t>5+</t>
  </si>
  <si>
    <t xml:space="preserve">جدول (2-9)
(9-2) Table </t>
  </si>
  <si>
    <t xml:space="preserve">مصادر الدخل
Income Sources </t>
  </si>
  <si>
    <t xml:space="preserve"> العمل
 Labor </t>
  </si>
  <si>
    <t xml:space="preserve"> الممتلكات
Property </t>
  </si>
  <si>
    <t xml:space="preserve">التحويلات المستلمة 
Transfer in </t>
  </si>
  <si>
    <t>التحويلات المدفوعة 
Transfer paid out</t>
  </si>
  <si>
    <t xml:space="preserve">متوسط الدخل الشهري المتاح للفرد حسب المنطقة الإدارية والجنسية 
Average Per-Capita Monthly Disposable Income by Administrative Region and Nationality </t>
  </si>
  <si>
    <t xml:space="preserve">جدول (2-10)
(10-2) Table </t>
  </si>
  <si>
    <t xml:space="preserve">وسيط الدخل الشهري المتاح للفرد حسب المنطقة الإدارية والجنسية 
Median Per-Capita Monthly Disposable Income by Administrative Region and Nationality </t>
  </si>
  <si>
    <t xml:space="preserve">جدول (2-11)
(11-2) Table </t>
  </si>
  <si>
    <t xml:space="preserve">نسبة الدخل الشهري المتاح للفرد حسب مصادر الدخل والجنسية
Percentage of Per-Capita Monthly Disposable Income by Income Sources and Nationality  </t>
  </si>
  <si>
    <t xml:space="preserve">جدول (2-12)
(12-2) Table </t>
  </si>
  <si>
    <t>التحويلات المستلمة 
Transfer in</t>
  </si>
  <si>
    <t xml:space="preserve">جدول (3-1)
(1-3) Table </t>
  </si>
  <si>
    <t xml:space="preserve">جدول (3-2)
(2-3) Table </t>
  </si>
  <si>
    <t xml:space="preserve">جدول (3-3)
(3-3) Table </t>
  </si>
  <si>
    <t xml:space="preserve">جدول (3-4)
(4-3) Table </t>
  </si>
  <si>
    <t xml:space="preserve">جدول (3-5)
(5-3) Table </t>
  </si>
  <si>
    <t xml:space="preserve">جدول (3-6)
(6-3) Table </t>
  </si>
  <si>
    <t xml:space="preserve">جدول (3-7)
(7-3) Table </t>
  </si>
  <si>
    <t xml:space="preserve">جدول (3-8)
(8-3) Table </t>
  </si>
  <si>
    <t xml:space="preserve">جدول (3-9)
(9-3) Table </t>
  </si>
  <si>
    <t xml:space="preserve">جدول (3-10)
(10-3) Table </t>
  </si>
  <si>
    <t xml:space="preserve">جدول (4-1)
(1-4) Table </t>
  </si>
  <si>
    <t xml:space="preserve">جدول (4-2)
(2-4) Table </t>
  </si>
  <si>
    <t xml:space="preserve">جدول (4-3)
(3-4) Table </t>
  </si>
  <si>
    <t xml:space="preserve">جدول (4-4)
(4-4) Table </t>
  </si>
  <si>
    <t xml:space="preserve">جدول (4-5)
(5-4) Table </t>
  </si>
  <si>
    <t xml:space="preserve">جدول (4-6)
(6-4) Table </t>
  </si>
  <si>
    <t xml:space="preserve">جدول (4-7)
(7-4) Table </t>
  </si>
  <si>
    <t xml:space="preserve">جدول (4-8)
(8-4) Table </t>
  </si>
  <si>
    <t xml:space="preserve">جدول (4-9)
(9-4) Table </t>
  </si>
  <si>
    <t xml:space="preserve">جدول (4-10)
(10-4) Table </t>
  </si>
  <si>
    <t xml:space="preserve">جدول (4-11)
(11-4) Table </t>
  </si>
  <si>
    <t xml:space="preserve">جدول (4-12)
(12-4) Table </t>
  </si>
  <si>
    <t xml:space="preserve">جدول (4-13)
(13-4) Table </t>
  </si>
  <si>
    <t xml:space="preserve">جدول (4-14)
(14-4) Table </t>
  </si>
  <si>
    <t xml:space="preserve">جدول (4-15)
(15-4) Table </t>
  </si>
  <si>
    <t xml:space="preserve">جدول (4-16)
(16-4) Table </t>
  </si>
  <si>
    <t xml:space="preserve">الإيجار التقديري
Imputed Rent </t>
  </si>
  <si>
    <t>مملوك
Owned</t>
  </si>
  <si>
    <t xml:space="preserve">نسبة الإنفاق الاستهلاكي النقدي النهائي الشهري للفرد حسب مجموعات الإنفاق الرئيسة والجنسية
Percentage of Household Monthly Final Monetary Consumption Expenditure by COICOP Divisions and Nationality </t>
  </si>
  <si>
    <t>متوسط الإنفاق الاستهلاكي النقدي النهائي الشهري للفرد حسب مجموعات الإنفاق الرئيسة والجنسية
Average Household Monthly Final Monetary Consumption Expenditure by COICOP Divisions and Nationality</t>
  </si>
  <si>
    <t>مقدم من العمل
Provided by an employer</t>
  </si>
  <si>
    <t>مقدم من الغير
Provided by others</t>
  </si>
  <si>
    <t xml:space="preserve">جدول (4-17)
(17-4) Table </t>
  </si>
  <si>
    <t>17-4</t>
  </si>
  <si>
    <t xml:space="preserve"> المؤشرات الرئيسة لمسح الدخل والإنفاق الإستهلاكي للأسرة
Main Household Income and Consumption Expenditure Survey Indicators Nationality</t>
  </si>
  <si>
    <t>مؤشرات مسح الدخل والإنفاق الإستهلاكي للأسرة، المملكة العربية السعودية، لعام 2023
Household Income and Consumption Expenditure Survey Indicators, KSA, 2023</t>
  </si>
  <si>
    <t>تعليم متوسط
Intermediate education</t>
  </si>
  <si>
    <t>تعليم ثانوي
Secondary education</t>
  </si>
  <si>
    <t>دبلوم مشارك
Associate diploma</t>
  </si>
  <si>
    <t>دبلوم متوسط
Intermediate diploma</t>
  </si>
  <si>
    <t xml:space="preserve">نسبة الأسر التي تنفق على الصحة أكثر من 10% و 25% من إجمالي الإنفاق الاستهلاكي النقدي النهائي الشهري 
Percentage of Household Expenditure on health greater than 10% and 25% of Total Monthly Final Monetary Consumption Expenditure </t>
  </si>
  <si>
    <t>المصدر: مسح الدخل والإنفاق الإستهلاكي للأسرة 2023 - الهيئة العامة للإحصاء
The Source: Household Income and Consumption Expenditure Survey 2023 - General Authority for Statistics</t>
  </si>
  <si>
    <t>*لأول مره في مسح الدخل والإنفاق الإستهلاكي للأسرة لعام 2023 يتم استخدام منهجية احتساب الدخل المتاح والإنفاق الإستهلاكي للأسرة
For the first time the methodology for calculating household disposable income and consumption expenditure is used in Household Income and Consumption Expenditure Survey of 2023</t>
  </si>
  <si>
    <r>
      <rPr>
        <sz val="12"/>
        <color theme="0"/>
        <rFont val="돋움"/>
        <family val="3"/>
        <charset val="129"/>
      </rPr>
      <t>주요</t>
    </r>
    <r>
      <rPr>
        <sz val="12"/>
        <color theme="0"/>
        <rFont val="Frutiger LT Arabic 45 Light"/>
      </rPr>
      <t xml:space="preserve"> </t>
    </r>
    <r>
      <rPr>
        <sz val="12"/>
        <color theme="0"/>
        <rFont val="돋움"/>
        <family val="3"/>
        <charset val="129"/>
      </rPr>
      <t>지표</t>
    </r>
    <phoneticPr fontId="18" type="noConversion"/>
  </si>
  <si>
    <t>최종소비지출</t>
    <phoneticPr fontId="18" type="noConversion"/>
  </si>
  <si>
    <t>소비지출</t>
    <phoneticPr fontId="18" type="noConversion"/>
  </si>
  <si>
    <r>
      <rPr>
        <sz val="12"/>
        <color theme="0"/>
        <rFont val="돋움"/>
        <family val="3"/>
        <charset val="129"/>
      </rPr>
      <t>가처분</t>
    </r>
    <r>
      <rPr>
        <sz val="12"/>
        <color theme="0"/>
        <rFont val="Frutiger LT Arabic 45 Light"/>
      </rPr>
      <t xml:space="preserve"> </t>
    </r>
    <r>
      <rPr>
        <sz val="12"/>
        <color theme="0"/>
        <rFont val="돋움"/>
        <family val="3"/>
        <charset val="129"/>
      </rPr>
      <t>소득</t>
    </r>
    <phoneticPr fontId="18" type="noConversion"/>
  </si>
  <si>
    <r>
      <rPr>
        <b/>
        <sz val="14"/>
        <color rgb="FF474D9B"/>
        <rFont val="돋움"/>
        <family val="3"/>
        <charset val="129"/>
      </rPr>
      <t>가계</t>
    </r>
    <r>
      <rPr>
        <b/>
        <sz val="14"/>
        <color rgb="FF474D9B"/>
        <rFont val="Frutiger LT Arabic 45 Light"/>
      </rPr>
      <t xml:space="preserve"> </t>
    </r>
    <r>
      <rPr>
        <b/>
        <sz val="14"/>
        <color rgb="FF474D9B"/>
        <rFont val="돋움"/>
        <family val="3"/>
        <charset val="129"/>
      </rPr>
      <t>소득</t>
    </r>
    <r>
      <rPr>
        <b/>
        <sz val="14"/>
        <color rgb="FF474D9B"/>
        <rFont val="Frutiger LT Arabic 45 Light"/>
      </rPr>
      <t xml:space="preserve"> </t>
    </r>
    <r>
      <rPr>
        <b/>
        <sz val="14"/>
        <color rgb="FF474D9B"/>
        <rFont val="돋움"/>
        <family val="3"/>
        <charset val="129"/>
      </rPr>
      <t>및</t>
    </r>
    <r>
      <rPr>
        <b/>
        <sz val="14"/>
        <color rgb="FF474D9B"/>
        <rFont val="Frutiger LT Arabic 45 Light"/>
      </rPr>
      <t xml:space="preserve"> </t>
    </r>
    <r>
      <rPr>
        <b/>
        <sz val="14"/>
        <color rgb="FF474D9B"/>
        <rFont val="돋움"/>
        <family val="3"/>
        <charset val="129"/>
      </rPr>
      <t>소비지출</t>
    </r>
    <r>
      <rPr>
        <b/>
        <sz val="14"/>
        <color rgb="FF474D9B"/>
        <rFont val="Frutiger LT Arabic 45 Light"/>
      </rPr>
      <t xml:space="preserve"> </t>
    </r>
    <r>
      <rPr>
        <b/>
        <sz val="14"/>
        <color rgb="FF474D9B"/>
        <rFont val="돋움"/>
        <family val="3"/>
        <charset val="129"/>
      </rPr>
      <t>조사</t>
    </r>
    <r>
      <rPr>
        <b/>
        <sz val="14"/>
        <color rgb="FF474D9B"/>
        <rFont val="Frutiger LT Arabic 45 Light"/>
      </rPr>
      <t xml:space="preserve"> </t>
    </r>
    <r>
      <rPr>
        <b/>
        <sz val="14"/>
        <color rgb="FF474D9B"/>
        <rFont val="돋움"/>
        <family val="3"/>
        <charset val="129"/>
      </rPr>
      <t>지표</t>
    </r>
    <r>
      <rPr>
        <b/>
        <sz val="14"/>
        <color rgb="FF474D9B"/>
        <rFont val="Frutiger LT Arabic 45 Light"/>
      </rPr>
      <t>, KSA, 2023</t>
    </r>
    <phoneticPr fontId="18" type="noConversion"/>
  </si>
  <si>
    <r>
      <rPr>
        <b/>
        <sz val="12"/>
        <color rgb="FF002060"/>
        <rFont val="돋움"/>
        <family val="3"/>
        <charset val="129"/>
      </rPr>
      <t>국적별</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소득</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소비지출</t>
    </r>
    <r>
      <rPr>
        <b/>
        <sz val="12"/>
        <color rgb="FF002060"/>
        <rFont val="Frutiger LT Arabic 45 Light"/>
      </rPr>
      <t xml:space="preserve"> </t>
    </r>
    <r>
      <rPr>
        <b/>
        <sz val="12"/>
        <color rgb="FF002060"/>
        <rFont val="돋움"/>
        <family val="3"/>
        <charset val="129"/>
      </rPr>
      <t>조사</t>
    </r>
    <r>
      <rPr>
        <b/>
        <sz val="12"/>
        <color rgb="FF002060"/>
        <rFont val="Frutiger LT Arabic 45 Light"/>
      </rPr>
      <t xml:space="preserve"> </t>
    </r>
    <r>
      <rPr>
        <b/>
        <sz val="12"/>
        <color rgb="FF002060"/>
        <rFont val="돋움"/>
        <family val="3"/>
        <charset val="129"/>
      </rPr>
      <t>주요</t>
    </r>
    <r>
      <rPr>
        <b/>
        <sz val="12"/>
        <color rgb="FF002060"/>
        <rFont val="Frutiger LT Arabic 45 Light"/>
      </rPr>
      <t xml:space="preserve"> </t>
    </r>
    <r>
      <rPr>
        <b/>
        <sz val="12"/>
        <color rgb="FF002060"/>
        <rFont val="돋움"/>
        <family val="3"/>
        <charset val="129"/>
      </rPr>
      <t>지표</t>
    </r>
    <phoneticPr fontId="18" type="noConversion"/>
  </si>
  <si>
    <r>
      <rPr>
        <b/>
        <sz val="12"/>
        <color rgb="FF002060"/>
        <rFont val="돋움"/>
        <family val="3"/>
        <charset val="129"/>
      </rPr>
      <t>지역별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소비지출</t>
    </r>
    <phoneticPr fontId="18" type="noConversion"/>
  </si>
  <si>
    <r>
      <rPr>
        <b/>
        <sz val="12"/>
        <color rgb="FF002060"/>
        <rFont val="돋움"/>
        <family val="3"/>
        <charset val="129"/>
      </rPr>
      <t>지역별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중위</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소비지출</t>
    </r>
    <phoneticPr fontId="18" type="noConversion"/>
  </si>
  <si>
    <r>
      <rPr>
        <b/>
        <sz val="12"/>
        <color rgb="FF002060"/>
        <rFont val="돋움"/>
        <family val="3"/>
        <charset val="129"/>
      </rPr>
      <t>연령대별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소비지출</t>
    </r>
    <phoneticPr fontId="18" type="noConversion"/>
  </si>
  <si>
    <r>
      <rPr>
        <b/>
        <sz val="12"/>
        <color rgb="FF002060"/>
        <rFont val="돋움"/>
        <family val="3"/>
        <charset val="129"/>
      </rPr>
      <t>혼인상태별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소비지출</t>
    </r>
    <phoneticPr fontId="18" type="noConversion"/>
  </si>
  <si>
    <t>주거형태별 및 가구주의 국적별 평균 가계 월 소비지출</t>
    <phoneticPr fontId="18" type="noConversion"/>
  </si>
  <si>
    <r>
      <rPr>
        <b/>
        <sz val="12"/>
        <color rgb="FF002060"/>
        <rFont val="돋움"/>
        <family val="3"/>
        <charset val="129"/>
      </rPr>
      <t>주거소유형태별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소비지출</t>
    </r>
    <phoneticPr fontId="18" type="noConversion"/>
  </si>
  <si>
    <r>
      <rPr>
        <b/>
        <sz val="12"/>
        <color rgb="FF002060"/>
        <rFont val="돋움"/>
        <family val="3"/>
        <charset val="129"/>
      </rPr>
      <t>지역별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1</t>
    </r>
    <r>
      <rPr>
        <b/>
        <sz val="12"/>
        <color rgb="FF002060"/>
        <rFont val="돋움"/>
        <family val="3"/>
        <charset val="129"/>
      </rPr>
      <t>인당</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소비지출</t>
    </r>
    <phoneticPr fontId="18" type="noConversion"/>
  </si>
  <si>
    <r>
      <rPr>
        <b/>
        <sz val="12"/>
        <color rgb="FF002060"/>
        <rFont val="돋움"/>
        <family val="3"/>
        <charset val="129"/>
      </rPr>
      <t>지역별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중위</t>
    </r>
    <r>
      <rPr>
        <b/>
        <sz val="12"/>
        <color rgb="FF002060"/>
        <rFont val="Frutiger LT Arabic 45 Light"/>
      </rPr>
      <t xml:space="preserve"> 1</t>
    </r>
    <r>
      <rPr>
        <b/>
        <sz val="12"/>
        <color rgb="FF002060"/>
        <rFont val="돋움"/>
        <family val="3"/>
        <charset val="129"/>
      </rPr>
      <t>인당</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소비지출</t>
    </r>
    <phoneticPr fontId="18" type="noConversion"/>
  </si>
  <si>
    <r>
      <rPr>
        <b/>
        <sz val="12"/>
        <color rgb="FF002060"/>
        <rFont val="돋움"/>
        <family val="3"/>
        <charset val="129"/>
      </rPr>
      <t>지역별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최종소비지출</t>
    </r>
    <phoneticPr fontId="18" type="noConversion"/>
  </si>
  <si>
    <r>
      <rPr>
        <b/>
        <sz val="12"/>
        <color rgb="FF002060"/>
        <rFont val="돋움"/>
        <family val="3"/>
        <charset val="129"/>
      </rPr>
      <t>지역별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중위</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최종소비지출</t>
    </r>
    <phoneticPr fontId="18" type="noConversion"/>
  </si>
  <si>
    <t>연령대별 및 가구주의 국적별 평균 가계 월 최종소비지출</t>
    <phoneticPr fontId="18" type="noConversion"/>
  </si>
  <si>
    <t>혼인상태별 및 가구주의 국적별 평균 가계 월 최종소비지출</t>
    <phoneticPr fontId="18" type="noConversion"/>
  </si>
  <si>
    <t>주거형태별 및 가구주의 국적별 평균 가계 월 최종소비지출</t>
    <phoneticPr fontId="18" type="noConversion"/>
  </si>
  <si>
    <t>주거소유형태별 및 가구주의 국적별 평균 가계 월 최종소비지출</t>
    <phoneticPr fontId="18" type="noConversion"/>
  </si>
  <si>
    <r>
      <rPr>
        <b/>
        <sz val="12"/>
        <color rgb="FF002060"/>
        <rFont val="돋움"/>
        <family val="3"/>
        <charset val="129"/>
      </rPr>
      <t>지역별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1</t>
    </r>
    <r>
      <rPr>
        <b/>
        <sz val="12"/>
        <color rgb="FF002060"/>
        <rFont val="돋움"/>
        <family val="3"/>
        <charset val="129"/>
      </rPr>
      <t>인당</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최종소비지출</t>
    </r>
    <phoneticPr fontId="18" type="noConversion"/>
  </si>
  <si>
    <r>
      <rPr>
        <b/>
        <sz val="12"/>
        <color rgb="FF002060"/>
        <rFont val="돋움"/>
        <family val="3"/>
        <charset val="129"/>
      </rPr>
      <t>지역별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중위</t>
    </r>
    <r>
      <rPr>
        <b/>
        <sz val="12"/>
        <color rgb="FF002060"/>
        <rFont val="Frutiger LT Arabic 45 Light"/>
      </rPr>
      <t xml:space="preserve"> 1</t>
    </r>
    <r>
      <rPr>
        <b/>
        <sz val="12"/>
        <color rgb="FF002060"/>
        <rFont val="돋움"/>
        <family val="3"/>
        <charset val="129"/>
      </rPr>
      <t>인당</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최종소비지출</t>
    </r>
    <phoneticPr fontId="18" type="noConversion"/>
  </si>
  <si>
    <r>
      <t xml:space="preserve">COICOP </t>
    </r>
    <r>
      <rPr>
        <b/>
        <sz val="12"/>
        <color rgb="FF002060"/>
        <rFont val="돋움"/>
        <family val="3"/>
        <charset val="129"/>
      </rPr>
      <t>중분류별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최종소비지출</t>
    </r>
    <r>
      <rPr>
        <b/>
        <sz val="12"/>
        <color rgb="FF002060"/>
        <rFont val="Frutiger LT Arabic 45 Light"/>
      </rPr>
      <t xml:space="preserve"> </t>
    </r>
    <r>
      <rPr>
        <b/>
        <sz val="12"/>
        <color rgb="FF002060"/>
        <rFont val="돋움"/>
        <family val="3"/>
        <charset val="129"/>
      </rPr>
      <t>백분율</t>
    </r>
    <phoneticPr fontId="18" type="noConversion"/>
  </si>
  <si>
    <r>
      <t xml:space="preserve">COICOP </t>
    </r>
    <r>
      <rPr>
        <b/>
        <sz val="12"/>
        <color rgb="FF002060"/>
        <rFont val="돋움"/>
        <family val="3"/>
        <charset val="129"/>
      </rPr>
      <t>중분류별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최종소비지출</t>
    </r>
    <phoneticPr fontId="18" type="noConversion"/>
  </si>
  <si>
    <r>
      <t xml:space="preserve">COICOP </t>
    </r>
    <r>
      <rPr>
        <b/>
        <sz val="12"/>
        <color rgb="FF002060"/>
        <rFont val="돋움"/>
        <family val="3"/>
        <charset val="129"/>
      </rPr>
      <t>중분류별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국적별 가계 월 최종소비지출 백분율</t>
    </r>
    <phoneticPr fontId="18" type="noConversion"/>
  </si>
  <si>
    <r>
      <t xml:space="preserve">COICOP </t>
    </r>
    <r>
      <rPr>
        <b/>
        <sz val="12"/>
        <color rgb="FF002060"/>
        <rFont val="돋움"/>
        <family val="3"/>
        <charset val="129"/>
      </rPr>
      <t>중분류별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지역별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최종소비지출</t>
    </r>
    <phoneticPr fontId="18" type="noConversion"/>
  </si>
  <si>
    <r>
      <t xml:space="preserve">COICOP </t>
    </r>
    <r>
      <rPr>
        <b/>
        <sz val="12"/>
        <color rgb="FF002060"/>
        <rFont val="돋움"/>
        <family val="3"/>
        <charset val="129"/>
      </rPr>
      <t>중분류별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지역별</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최종소비지출</t>
    </r>
    <r>
      <rPr>
        <b/>
        <sz val="12"/>
        <color rgb="FF002060"/>
        <rFont val="Frutiger LT Arabic 45 Light"/>
      </rPr>
      <t xml:space="preserve"> </t>
    </r>
    <r>
      <rPr>
        <b/>
        <sz val="12"/>
        <color rgb="FF002060"/>
        <rFont val="돋움"/>
        <family val="3"/>
        <charset val="129"/>
      </rPr>
      <t>백분율</t>
    </r>
    <phoneticPr fontId="18" type="noConversion"/>
  </si>
  <si>
    <r>
      <rPr>
        <b/>
        <sz val="12"/>
        <color rgb="FF002060"/>
        <rFont val="돋움"/>
        <family val="3"/>
        <charset val="129"/>
      </rPr>
      <t>지역별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가처분소득</t>
    </r>
    <phoneticPr fontId="18" type="noConversion"/>
  </si>
  <si>
    <r>
      <rPr>
        <b/>
        <sz val="12"/>
        <color rgb="FF002060"/>
        <rFont val="돋움"/>
        <family val="3"/>
        <charset val="129"/>
      </rPr>
      <t>지역별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중위</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가처분소득</t>
    </r>
    <phoneticPr fontId="18" type="noConversion"/>
  </si>
  <si>
    <r>
      <rPr>
        <b/>
        <sz val="12"/>
        <color rgb="FF002060"/>
        <rFont val="돋움"/>
        <family val="3"/>
        <charset val="129"/>
      </rPr>
      <t>연령대별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가처분소득</t>
    </r>
    <phoneticPr fontId="18" type="noConversion"/>
  </si>
  <si>
    <r>
      <rPr>
        <b/>
        <sz val="12"/>
        <color rgb="FF002060"/>
        <rFont val="돋움"/>
        <family val="3"/>
        <charset val="129"/>
      </rPr>
      <t>혼인상태별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가처분소득</t>
    </r>
    <phoneticPr fontId="18" type="noConversion"/>
  </si>
  <si>
    <r>
      <rPr>
        <b/>
        <sz val="12"/>
        <color rgb="FF002060"/>
        <rFont val="돋움"/>
        <family val="3"/>
        <charset val="129"/>
      </rPr>
      <t>주거형태별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가처분소득</t>
    </r>
    <phoneticPr fontId="18" type="noConversion"/>
  </si>
  <si>
    <r>
      <rPr>
        <b/>
        <sz val="12"/>
        <color rgb="FF002060"/>
        <rFont val="돋움"/>
        <family val="3"/>
        <charset val="129"/>
      </rPr>
      <t>주거소유형태별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가처분소득</t>
    </r>
    <phoneticPr fontId="18" type="noConversion"/>
  </si>
  <si>
    <r>
      <rPr>
        <b/>
        <sz val="12"/>
        <color rgb="FF002060"/>
        <rFont val="돋움"/>
        <family val="3"/>
        <charset val="129"/>
      </rPr>
      <t>소득원천별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가구주의</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가계</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가처분소득</t>
    </r>
    <r>
      <rPr>
        <b/>
        <sz val="12"/>
        <color rgb="FF002060"/>
        <rFont val="Frutiger LT Arabic 45 Light"/>
      </rPr>
      <t xml:space="preserve"> </t>
    </r>
    <r>
      <rPr>
        <b/>
        <sz val="12"/>
        <color rgb="FF002060"/>
        <rFont val="돋움"/>
        <family val="3"/>
        <charset val="129"/>
      </rPr>
      <t>백분율</t>
    </r>
    <phoneticPr fontId="18" type="noConversion"/>
  </si>
  <si>
    <r>
      <rPr>
        <b/>
        <sz val="12"/>
        <color rgb="FF002060"/>
        <rFont val="돋움"/>
        <family val="3"/>
        <charset val="129"/>
      </rPr>
      <t>지역별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평균</t>
    </r>
    <r>
      <rPr>
        <b/>
        <sz val="12"/>
        <color rgb="FF002060"/>
        <rFont val="Frutiger LT Arabic 45 Light"/>
      </rPr>
      <t xml:space="preserve"> 1</t>
    </r>
    <r>
      <rPr>
        <b/>
        <sz val="12"/>
        <color rgb="FF002060"/>
        <rFont val="돋움"/>
        <family val="3"/>
        <charset val="129"/>
      </rPr>
      <t>인당</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가처분소득</t>
    </r>
    <phoneticPr fontId="18" type="noConversion"/>
  </si>
  <si>
    <r>
      <rPr>
        <b/>
        <sz val="12"/>
        <color rgb="FF002060"/>
        <rFont val="돋움"/>
        <family val="3"/>
        <charset val="129"/>
      </rPr>
      <t>지역별</t>
    </r>
    <r>
      <rPr>
        <b/>
        <sz val="12"/>
        <color rgb="FF002060"/>
        <rFont val="Frutiger LT Arabic 45 Light"/>
      </rPr>
      <t xml:space="preserve"> </t>
    </r>
    <r>
      <rPr>
        <b/>
        <sz val="12"/>
        <color rgb="FF002060"/>
        <rFont val="돋움"/>
        <family val="3"/>
        <charset val="129"/>
      </rPr>
      <t>및</t>
    </r>
    <r>
      <rPr>
        <b/>
        <sz val="12"/>
        <color rgb="FF002060"/>
        <rFont val="Frutiger LT Arabic 45 Light"/>
      </rPr>
      <t xml:space="preserve"> </t>
    </r>
    <r>
      <rPr>
        <b/>
        <sz val="12"/>
        <color rgb="FF002060"/>
        <rFont val="돋움"/>
        <family val="3"/>
        <charset val="129"/>
      </rPr>
      <t>국적별</t>
    </r>
    <r>
      <rPr>
        <b/>
        <sz val="12"/>
        <color rgb="FF002060"/>
        <rFont val="Frutiger LT Arabic 45 Light"/>
      </rPr>
      <t xml:space="preserve"> </t>
    </r>
    <r>
      <rPr>
        <b/>
        <sz val="12"/>
        <color rgb="FF002060"/>
        <rFont val="돋움"/>
        <family val="3"/>
        <charset val="129"/>
      </rPr>
      <t>중위</t>
    </r>
    <r>
      <rPr>
        <b/>
        <sz val="12"/>
        <color rgb="FF002060"/>
        <rFont val="Frutiger LT Arabic 45 Light"/>
      </rPr>
      <t xml:space="preserve"> 1</t>
    </r>
    <r>
      <rPr>
        <b/>
        <sz val="12"/>
        <color rgb="FF002060"/>
        <rFont val="돋움"/>
        <family val="3"/>
        <charset val="129"/>
      </rPr>
      <t>인당</t>
    </r>
    <r>
      <rPr>
        <b/>
        <sz val="12"/>
        <color rgb="FF002060"/>
        <rFont val="Frutiger LT Arabic 45 Light"/>
      </rPr>
      <t xml:space="preserve"> </t>
    </r>
    <r>
      <rPr>
        <b/>
        <sz val="12"/>
        <color rgb="FF002060"/>
        <rFont val="돋움"/>
        <family val="3"/>
        <charset val="129"/>
      </rPr>
      <t>월</t>
    </r>
    <r>
      <rPr>
        <b/>
        <sz val="12"/>
        <color rgb="FF002060"/>
        <rFont val="Frutiger LT Arabic 45 Light"/>
      </rPr>
      <t xml:space="preserve"> </t>
    </r>
    <r>
      <rPr>
        <b/>
        <sz val="12"/>
        <color rgb="FF002060"/>
        <rFont val="돋움"/>
        <family val="3"/>
        <charset val="129"/>
      </rPr>
      <t>가처분소득</t>
    </r>
    <phoneticPr fontId="18" type="noConversion"/>
  </si>
  <si>
    <t>소득원천별 및 국적별 1인당 월 가처분소득 백분율</t>
    <phoneticPr fontId="18" type="noConversion"/>
  </si>
  <si>
    <t>وسيط الإنفاق الاستهلاكي الشهري للفرد حسب المنطقة الإدارية والجنسية
Median Per-Capita Monthly Consumption Expenditure by Administrative Region and Nationality</t>
    <phoneticPr fontId="18" type="noConversion"/>
  </si>
  <si>
    <t>متوسط الإنفاق الاستهلاكي الشهري للفرد حسب المنطقة الإدارية والجنسية
Average Per-Capita Monthly Consumption Expenditure by Administrative Region and Nationality</t>
    <phoneticPr fontId="18" type="noConversion"/>
  </si>
  <si>
    <t>متوسط الإنفاق الاستهلاكي الشهري للأسرة حسب حجم الأسرة والجنسية لرئيس الأسرة
Average Household Monthly Consumption Expenditure by Household Size and Nationality of Household Head</t>
    <phoneticPr fontId="18" type="noConversion"/>
  </si>
  <si>
    <t>متوسط الإنفاق الاستهلاكي الشهري للأسرة حسب نوع المسكن والجنسية لرئيس الأسرة
Average Household Monthly Consumption Expenditure by Type of Dwelling and Nationality of Household Head</t>
    <phoneticPr fontId="18" type="noConversion"/>
  </si>
  <si>
    <t xml:space="preserve">متوسط الإنفاق الاستهلاكي الشهري للأسرة حسب نوع الحيازة والجنسية لرئيس الأسرة
Average Household Monthly Consumption Expenditure by Type of ownership and Nationality of Household Head </t>
    <phoneticPr fontId="18" type="noConversion"/>
  </si>
  <si>
    <r>
      <t xml:space="preserve"> المؤشرات الرئيسة لمسح الدخل والإنفاق الإستهلاكي للأسرة
Main Household Income and Consumption Expenditure Survey Indicators Nationality
</t>
    </r>
    <r>
      <rPr>
        <sz val="12"/>
        <color rgb="FFFFFFFF"/>
        <rFont val="돋움"/>
        <family val="3"/>
        <charset val="129"/>
      </rPr>
      <t>가계</t>
    </r>
    <r>
      <rPr>
        <sz val="12"/>
        <color rgb="FFFFFFFF"/>
        <rFont val="Frutiger LT Arabic 45 Light"/>
      </rPr>
      <t xml:space="preserve"> </t>
    </r>
    <r>
      <rPr>
        <sz val="12"/>
        <color rgb="FFFFFFFF"/>
        <rFont val="돋움"/>
        <family val="3"/>
        <charset val="129"/>
      </rPr>
      <t>소득</t>
    </r>
    <r>
      <rPr>
        <sz val="12"/>
        <color rgb="FFFFFFFF"/>
        <rFont val="Frutiger LT Arabic 45 Light"/>
      </rPr>
      <t xml:space="preserve"> </t>
    </r>
    <r>
      <rPr>
        <sz val="12"/>
        <color rgb="FFFFFFFF"/>
        <rFont val="돋움"/>
        <family val="3"/>
        <charset val="129"/>
      </rPr>
      <t>및</t>
    </r>
    <r>
      <rPr>
        <sz val="12"/>
        <color rgb="FFFFFFFF"/>
        <rFont val="Frutiger LT Arabic 45 Light"/>
      </rPr>
      <t xml:space="preserve"> </t>
    </r>
    <r>
      <rPr>
        <sz val="12"/>
        <color rgb="FFFFFFFF"/>
        <rFont val="돋움"/>
        <family val="3"/>
        <charset val="129"/>
      </rPr>
      <t>소비지출</t>
    </r>
    <r>
      <rPr>
        <sz val="12"/>
        <color rgb="FFFFFFFF"/>
        <rFont val="Frutiger LT Arabic 45 Light"/>
      </rPr>
      <t xml:space="preserve"> </t>
    </r>
    <r>
      <rPr>
        <sz val="12"/>
        <color rgb="FFFFFFFF"/>
        <rFont val="돋움"/>
        <family val="3"/>
        <charset val="129"/>
      </rPr>
      <t>조사</t>
    </r>
    <r>
      <rPr>
        <sz val="12"/>
        <color rgb="FFFFFFFF"/>
        <rFont val="Frutiger LT Arabic 45 Light"/>
      </rPr>
      <t xml:space="preserve"> </t>
    </r>
    <r>
      <rPr>
        <sz val="12"/>
        <color rgb="FFFFFFFF"/>
        <rFont val="돋움"/>
        <family val="3"/>
        <charset val="129"/>
      </rPr>
      <t>주요</t>
    </r>
    <r>
      <rPr>
        <sz val="12"/>
        <color rgb="FFFFFFFF"/>
        <rFont val="Frutiger LT Arabic 45 Light"/>
      </rPr>
      <t xml:space="preserve"> </t>
    </r>
    <r>
      <rPr>
        <sz val="12"/>
        <color rgb="FFFFFFFF"/>
        <rFont val="돋움"/>
        <family val="3"/>
        <charset val="129"/>
      </rPr>
      <t>지표</t>
    </r>
    <phoneticPr fontId="18" type="noConversion"/>
  </si>
  <si>
    <r>
      <t xml:space="preserve">متوسط الدخل الشهري المتاح للأسرة
Average Household Monthly Disposable Income 
</t>
    </r>
    <r>
      <rPr>
        <sz val="12"/>
        <color rgb="FF002060"/>
        <rFont val="돋움"/>
        <family val="3"/>
        <charset val="129"/>
      </rPr>
      <t>평균</t>
    </r>
    <r>
      <rPr>
        <sz val="12"/>
        <color rgb="FF002060"/>
        <rFont val="Frutiger LT Arabic 45 Light"/>
      </rPr>
      <t xml:space="preserve"> </t>
    </r>
    <r>
      <rPr>
        <sz val="12"/>
        <color rgb="FF002060"/>
        <rFont val="돋움"/>
        <family val="3"/>
        <charset val="129"/>
      </rPr>
      <t>가계</t>
    </r>
    <r>
      <rPr>
        <sz val="12"/>
        <color rgb="FF002060"/>
        <rFont val="Frutiger LT Arabic 45 Light"/>
      </rPr>
      <t xml:space="preserve"> </t>
    </r>
    <r>
      <rPr>
        <sz val="12"/>
        <color rgb="FF002060"/>
        <rFont val="돋움"/>
        <family val="3"/>
        <charset val="129"/>
      </rPr>
      <t>월</t>
    </r>
    <r>
      <rPr>
        <sz val="12"/>
        <color rgb="FF002060"/>
        <rFont val="Frutiger LT Arabic 45 Light"/>
      </rPr>
      <t xml:space="preserve"> </t>
    </r>
    <r>
      <rPr>
        <sz val="12"/>
        <color rgb="FF002060"/>
        <rFont val="돋움"/>
        <family val="3"/>
        <charset val="129"/>
      </rPr>
      <t>가처분소득</t>
    </r>
    <phoneticPr fontId="18" type="noConversion"/>
  </si>
  <si>
    <r>
      <t xml:space="preserve">الدخل المتاح
Disposable Income
</t>
    </r>
    <r>
      <rPr>
        <sz val="12"/>
        <color rgb="FFFFFFFF"/>
        <rFont val="돋움"/>
        <family val="3"/>
        <charset val="129"/>
      </rPr>
      <t>가처분</t>
    </r>
    <r>
      <rPr>
        <sz val="12"/>
        <color rgb="FFFFFFFF"/>
        <rFont val="돋움"/>
        <family val="3"/>
        <charset val="129"/>
      </rPr>
      <t>소득</t>
    </r>
    <phoneticPr fontId="18" type="noConversion"/>
  </si>
  <si>
    <r>
      <t xml:space="preserve">وسيط الدخل الشهري المتاح للأسرة
Median Household Monthly Disposable Income 
</t>
    </r>
    <r>
      <rPr>
        <sz val="12"/>
        <color rgb="FF002060"/>
        <rFont val="돋움"/>
        <family val="3"/>
        <charset val="129"/>
      </rPr>
      <t>중위</t>
    </r>
    <r>
      <rPr>
        <sz val="12"/>
        <color rgb="FF002060"/>
        <rFont val="Frutiger LT Arabic 45 Light"/>
      </rPr>
      <t xml:space="preserve"> </t>
    </r>
    <r>
      <rPr>
        <sz val="12"/>
        <color rgb="FF002060"/>
        <rFont val="돋움"/>
        <family val="3"/>
        <charset val="129"/>
      </rPr>
      <t>가계</t>
    </r>
    <r>
      <rPr>
        <sz val="12"/>
        <color rgb="FF002060"/>
        <rFont val="Frutiger LT Arabic 45 Light"/>
      </rPr>
      <t xml:space="preserve"> </t>
    </r>
    <r>
      <rPr>
        <sz val="12"/>
        <color rgb="FF002060"/>
        <rFont val="돋움"/>
        <family val="3"/>
        <charset val="129"/>
      </rPr>
      <t>월</t>
    </r>
    <r>
      <rPr>
        <sz val="12"/>
        <color rgb="FF002060"/>
        <rFont val="Frutiger LT Arabic 45 Light"/>
      </rPr>
      <t xml:space="preserve"> </t>
    </r>
    <r>
      <rPr>
        <sz val="12"/>
        <color rgb="FF002060"/>
        <rFont val="돋움"/>
        <family val="3"/>
        <charset val="129"/>
      </rPr>
      <t>가처분소득</t>
    </r>
    <phoneticPr fontId="18" type="noConversion"/>
  </si>
  <si>
    <r>
      <t xml:space="preserve">متوسط الدخل الشهري المتاح للفرد
Average Per-capita Monthly Disposable Income 
</t>
    </r>
    <r>
      <rPr>
        <sz val="12"/>
        <color rgb="FF002060"/>
        <rFont val="돋움"/>
        <family val="3"/>
        <charset val="129"/>
      </rPr>
      <t>평균</t>
    </r>
    <r>
      <rPr>
        <sz val="12"/>
        <color rgb="FF002060"/>
        <rFont val="Frutiger LT Arabic 45 Light"/>
      </rPr>
      <t xml:space="preserve"> 1</t>
    </r>
    <r>
      <rPr>
        <sz val="12"/>
        <color rgb="FF002060"/>
        <rFont val="돋움"/>
        <family val="3"/>
        <charset val="129"/>
      </rPr>
      <t>인당</t>
    </r>
    <r>
      <rPr>
        <sz val="12"/>
        <color rgb="FF002060"/>
        <rFont val="Frutiger LT Arabic 45 Light"/>
      </rPr>
      <t xml:space="preserve"> </t>
    </r>
    <r>
      <rPr>
        <sz val="12"/>
        <color rgb="FF002060"/>
        <rFont val="돋움"/>
        <family val="3"/>
        <charset val="129"/>
      </rPr>
      <t>월</t>
    </r>
    <r>
      <rPr>
        <sz val="12"/>
        <color rgb="FF002060"/>
        <rFont val="Frutiger LT Arabic 45 Light"/>
      </rPr>
      <t xml:space="preserve"> </t>
    </r>
    <r>
      <rPr>
        <sz val="12"/>
        <color rgb="FF002060"/>
        <rFont val="돋움"/>
        <family val="3"/>
        <charset val="129"/>
      </rPr>
      <t>가처분소득</t>
    </r>
    <phoneticPr fontId="18" type="noConversion"/>
  </si>
  <si>
    <r>
      <t xml:space="preserve">وسيط الدخل الشهري المتاح للفرد
Median Per-capita Monthly Disposable Income
</t>
    </r>
    <r>
      <rPr>
        <sz val="12"/>
        <color rgb="FF002060"/>
        <rFont val="돋움"/>
        <family val="3"/>
        <charset val="129"/>
      </rPr>
      <t>중위</t>
    </r>
    <r>
      <rPr>
        <sz val="12"/>
        <color rgb="FF002060"/>
        <rFont val="Frutiger LT Arabic 45 Light"/>
      </rPr>
      <t xml:space="preserve"> 1</t>
    </r>
    <r>
      <rPr>
        <sz val="12"/>
        <color rgb="FF002060"/>
        <rFont val="돋움"/>
        <family val="3"/>
        <charset val="129"/>
      </rPr>
      <t>인당</t>
    </r>
    <r>
      <rPr>
        <sz val="12"/>
        <color rgb="FF002060"/>
        <rFont val="Frutiger LT Arabic 45 Light"/>
      </rPr>
      <t xml:space="preserve"> </t>
    </r>
    <r>
      <rPr>
        <sz val="12"/>
        <color rgb="FF002060"/>
        <rFont val="돋움"/>
        <family val="3"/>
        <charset val="129"/>
      </rPr>
      <t>월</t>
    </r>
    <r>
      <rPr>
        <sz val="12"/>
        <color rgb="FF002060"/>
        <rFont val="Frutiger LT Arabic 45 Light"/>
      </rPr>
      <t xml:space="preserve"> </t>
    </r>
    <r>
      <rPr>
        <sz val="12"/>
        <color rgb="FF002060"/>
        <rFont val="돋움"/>
        <family val="3"/>
        <charset val="129"/>
      </rPr>
      <t>가처분소득</t>
    </r>
    <phoneticPr fontId="18" type="noConversion"/>
  </si>
  <si>
    <r>
      <t xml:space="preserve">الإنفاق الاستهلاكي
Consumption Expenditure
</t>
    </r>
    <r>
      <rPr>
        <sz val="12"/>
        <color rgb="FFFFFFFF"/>
        <rFont val="돋움"/>
        <family val="3"/>
        <charset val="129"/>
      </rPr>
      <t>소비지출</t>
    </r>
    <phoneticPr fontId="18" type="noConversion"/>
  </si>
  <si>
    <r>
      <t xml:space="preserve">متوسط الإنفاق الاستهلاكي الشهري للأسرة
Average Household Monthly Consumption Expenditure
</t>
    </r>
    <r>
      <rPr>
        <sz val="12"/>
        <color rgb="FF002060"/>
        <rFont val="돋움"/>
        <family val="3"/>
        <charset val="129"/>
      </rPr>
      <t>평균</t>
    </r>
    <r>
      <rPr>
        <sz val="12"/>
        <color rgb="FF002060"/>
        <rFont val="Frutiger LT Arabic 45 Light"/>
      </rPr>
      <t xml:space="preserve"> </t>
    </r>
    <r>
      <rPr>
        <sz val="12"/>
        <color rgb="FF002060"/>
        <rFont val="돋움"/>
        <family val="3"/>
        <charset val="129"/>
      </rPr>
      <t>가계</t>
    </r>
    <r>
      <rPr>
        <sz val="12"/>
        <color rgb="FF002060"/>
        <rFont val="Frutiger LT Arabic 45 Light"/>
      </rPr>
      <t xml:space="preserve"> </t>
    </r>
    <r>
      <rPr>
        <sz val="12"/>
        <color rgb="FF002060"/>
        <rFont val="돋움"/>
        <family val="3"/>
        <charset val="129"/>
      </rPr>
      <t>월</t>
    </r>
    <r>
      <rPr>
        <sz val="12"/>
        <color rgb="FF002060"/>
        <rFont val="Frutiger LT Arabic 45 Light"/>
      </rPr>
      <t xml:space="preserve"> </t>
    </r>
    <r>
      <rPr>
        <sz val="12"/>
        <color rgb="FF002060"/>
        <rFont val="돋움"/>
        <family val="3"/>
        <charset val="129"/>
      </rPr>
      <t>소비지출</t>
    </r>
    <phoneticPr fontId="18" type="noConversion"/>
  </si>
  <si>
    <r>
      <t xml:space="preserve">وسيط الإنفاق الاستهلاكي الشهري للأسرة
Median Household Monthly Consumption Expenditure
</t>
    </r>
    <r>
      <rPr>
        <sz val="12"/>
        <color rgb="FF002060"/>
        <rFont val="돋움"/>
        <family val="3"/>
        <charset val="129"/>
      </rPr>
      <t>중위</t>
    </r>
    <r>
      <rPr>
        <sz val="12"/>
        <color rgb="FF002060"/>
        <rFont val="Frutiger LT Arabic 45 Light"/>
      </rPr>
      <t xml:space="preserve"> </t>
    </r>
    <r>
      <rPr>
        <sz val="12"/>
        <color rgb="FF002060"/>
        <rFont val="돋움"/>
        <family val="3"/>
        <charset val="129"/>
      </rPr>
      <t>가계</t>
    </r>
    <r>
      <rPr>
        <sz val="12"/>
        <color rgb="FF002060"/>
        <rFont val="Frutiger LT Arabic 45 Light"/>
      </rPr>
      <t xml:space="preserve"> </t>
    </r>
    <r>
      <rPr>
        <sz val="12"/>
        <color rgb="FF002060"/>
        <rFont val="돋움"/>
        <family val="3"/>
        <charset val="129"/>
      </rPr>
      <t>월</t>
    </r>
    <r>
      <rPr>
        <sz val="12"/>
        <color rgb="FF002060"/>
        <rFont val="Frutiger LT Arabic 45 Light"/>
      </rPr>
      <t xml:space="preserve"> </t>
    </r>
    <r>
      <rPr>
        <sz val="12"/>
        <color rgb="FF002060"/>
        <rFont val="돋움"/>
        <family val="3"/>
        <charset val="129"/>
      </rPr>
      <t>소비지출</t>
    </r>
    <phoneticPr fontId="18" type="noConversion"/>
  </si>
  <si>
    <r>
      <t xml:space="preserve">متوسط الإنفاق الاستهلاكي الشهري للفرد
Average Monthly Consumption Expenditure Per-capita
</t>
    </r>
    <r>
      <rPr>
        <sz val="12"/>
        <color rgb="FF002060"/>
        <rFont val="돋움"/>
        <family val="3"/>
        <charset val="129"/>
      </rPr>
      <t>평균</t>
    </r>
    <r>
      <rPr>
        <sz val="12"/>
        <color rgb="FF002060"/>
        <rFont val="Frutiger LT Arabic 45 Light"/>
      </rPr>
      <t xml:space="preserve"> 1</t>
    </r>
    <r>
      <rPr>
        <sz val="12"/>
        <color rgb="FF002060"/>
        <rFont val="돋움"/>
        <family val="3"/>
        <charset val="129"/>
      </rPr>
      <t>인당</t>
    </r>
    <r>
      <rPr>
        <sz val="12"/>
        <color rgb="FF002060"/>
        <rFont val="Frutiger LT Arabic 45 Light"/>
      </rPr>
      <t xml:space="preserve"> </t>
    </r>
    <r>
      <rPr>
        <sz val="12"/>
        <color rgb="FF002060"/>
        <rFont val="돋움"/>
        <family val="3"/>
        <charset val="129"/>
      </rPr>
      <t>월</t>
    </r>
    <r>
      <rPr>
        <sz val="12"/>
        <color rgb="FF002060"/>
        <rFont val="Frutiger LT Arabic 45 Light"/>
      </rPr>
      <t xml:space="preserve"> </t>
    </r>
    <r>
      <rPr>
        <sz val="12"/>
        <color rgb="FF002060"/>
        <rFont val="돋움"/>
        <family val="3"/>
        <charset val="129"/>
      </rPr>
      <t>소비지출</t>
    </r>
    <phoneticPr fontId="18" type="noConversion"/>
  </si>
  <si>
    <r>
      <t xml:space="preserve">وسيط الإنفاق الاستهلاكي الشهري للفرد
Median Monthly Consumption Expenditure Per-capita 
</t>
    </r>
    <r>
      <rPr>
        <sz val="12"/>
        <color rgb="FF002060"/>
        <rFont val="돋움"/>
        <family val="3"/>
        <charset val="129"/>
      </rPr>
      <t>중위</t>
    </r>
    <r>
      <rPr>
        <sz val="12"/>
        <color rgb="FF002060"/>
        <rFont val="Frutiger LT Arabic 45 Light"/>
      </rPr>
      <t xml:space="preserve"> 1</t>
    </r>
    <r>
      <rPr>
        <sz val="12"/>
        <color rgb="FF002060"/>
        <rFont val="돋움"/>
        <family val="3"/>
        <charset val="129"/>
      </rPr>
      <t>인당</t>
    </r>
    <r>
      <rPr>
        <sz val="12"/>
        <color rgb="FF002060"/>
        <rFont val="Frutiger LT Arabic 45 Light"/>
      </rPr>
      <t xml:space="preserve"> </t>
    </r>
    <r>
      <rPr>
        <sz val="12"/>
        <color rgb="FF002060"/>
        <rFont val="돋움"/>
        <family val="3"/>
        <charset val="129"/>
      </rPr>
      <t>월</t>
    </r>
    <r>
      <rPr>
        <sz val="12"/>
        <color rgb="FF002060"/>
        <rFont val="Frutiger LT Arabic 45 Light"/>
      </rPr>
      <t xml:space="preserve"> </t>
    </r>
    <r>
      <rPr>
        <sz val="12"/>
        <color rgb="FF002060"/>
        <rFont val="돋움"/>
        <family val="3"/>
        <charset val="129"/>
      </rPr>
      <t>소비지출</t>
    </r>
    <phoneticPr fontId="18" type="noConversion"/>
  </si>
  <si>
    <r>
      <t xml:space="preserve">الإنفاق الاستهلاكي النقدي النهائي 
Final Monetary Consumption Expenditure
</t>
    </r>
    <r>
      <rPr>
        <sz val="12"/>
        <color rgb="FFFFFFFF"/>
        <rFont val="돋움"/>
        <family val="3"/>
        <charset val="129"/>
      </rPr>
      <t>최종소비지출</t>
    </r>
    <phoneticPr fontId="18" type="noConversion"/>
  </si>
  <si>
    <r>
      <t xml:space="preserve">متوسط الإنفاق الاستهلاكي النقدي النهائي الشهري للأسرة
Average Household Monthly Final Monetary Consumption Expenditure
</t>
    </r>
    <r>
      <rPr>
        <sz val="12"/>
        <color rgb="FF002060"/>
        <rFont val="돋움"/>
        <family val="3"/>
        <charset val="129"/>
      </rPr>
      <t>평균</t>
    </r>
    <r>
      <rPr>
        <sz val="12"/>
        <color rgb="FF002060"/>
        <rFont val="Frutiger LT Arabic 45 Light"/>
      </rPr>
      <t xml:space="preserve"> </t>
    </r>
    <r>
      <rPr>
        <sz val="12"/>
        <color rgb="FF002060"/>
        <rFont val="돋움"/>
        <family val="3"/>
        <charset val="129"/>
      </rPr>
      <t>가계</t>
    </r>
    <r>
      <rPr>
        <sz val="12"/>
        <color rgb="FF002060"/>
        <rFont val="Frutiger LT Arabic 45 Light"/>
      </rPr>
      <t xml:space="preserve"> </t>
    </r>
    <r>
      <rPr>
        <sz val="12"/>
        <color rgb="FF002060"/>
        <rFont val="돋움"/>
        <family val="3"/>
        <charset val="129"/>
      </rPr>
      <t>월</t>
    </r>
    <r>
      <rPr>
        <sz val="12"/>
        <color rgb="FF002060"/>
        <rFont val="Frutiger LT Arabic 45 Light"/>
      </rPr>
      <t xml:space="preserve"> </t>
    </r>
    <r>
      <rPr>
        <sz val="12"/>
        <color rgb="FF002060"/>
        <rFont val="돋움"/>
        <family val="3"/>
        <charset val="129"/>
      </rPr>
      <t>최종소비지출</t>
    </r>
    <phoneticPr fontId="18" type="noConversion"/>
  </si>
  <si>
    <r>
      <t xml:space="preserve">وسيط الإنفاق الاستهلاكي النقدي النهائي الشهري للأسرة
Median Household Monthly Final Monetary Consumption Expenditure
</t>
    </r>
    <r>
      <rPr>
        <sz val="12"/>
        <color rgb="FF002060"/>
        <rFont val="돋움"/>
        <family val="3"/>
        <charset val="129"/>
      </rPr>
      <t>중위</t>
    </r>
    <r>
      <rPr>
        <sz val="12"/>
        <color rgb="FF002060"/>
        <rFont val="Frutiger LT Arabic 45 Light"/>
      </rPr>
      <t xml:space="preserve"> </t>
    </r>
    <r>
      <rPr>
        <sz val="12"/>
        <color rgb="FF002060"/>
        <rFont val="돋움"/>
        <family val="3"/>
        <charset val="129"/>
      </rPr>
      <t>가계</t>
    </r>
    <r>
      <rPr>
        <sz val="12"/>
        <color rgb="FF002060"/>
        <rFont val="Frutiger LT Arabic 45 Light"/>
      </rPr>
      <t xml:space="preserve"> </t>
    </r>
    <r>
      <rPr>
        <sz val="12"/>
        <color rgb="FF002060"/>
        <rFont val="돋움"/>
        <family val="3"/>
        <charset val="129"/>
      </rPr>
      <t>월</t>
    </r>
    <r>
      <rPr>
        <sz val="12"/>
        <color rgb="FF002060"/>
        <rFont val="Frutiger LT Arabic 45 Light"/>
      </rPr>
      <t xml:space="preserve"> </t>
    </r>
    <r>
      <rPr>
        <sz val="12"/>
        <color rgb="FF002060"/>
        <rFont val="돋움"/>
        <family val="3"/>
        <charset val="129"/>
      </rPr>
      <t>최종소비지출</t>
    </r>
    <phoneticPr fontId="18" type="noConversion"/>
  </si>
  <si>
    <r>
      <t xml:space="preserve">متوسط الإنفاق الاستهلاكي النقدي النهائي الشهري للفرد
Average Monthly Final Monetary Consumption Expenditure Per-capita
</t>
    </r>
    <r>
      <rPr>
        <sz val="12"/>
        <color rgb="FF002060"/>
        <rFont val="돋움"/>
        <family val="3"/>
        <charset val="129"/>
      </rPr>
      <t>평균</t>
    </r>
    <r>
      <rPr>
        <sz val="12"/>
        <color rgb="FF002060"/>
        <rFont val="Frutiger LT Arabic 45 Light"/>
      </rPr>
      <t xml:space="preserve"> 1</t>
    </r>
    <r>
      <rPr>
        <sz val="12"/>
        <color rgb="FF002060"/>
        <rFont val="돋움"/>
        <family val="3"/>
        <charset val="129"/>
      </rPr>
      <t>인당</t>
    </r>
    <r>
      <rPr>
        <sz val="12"/>
        <color rgb="FF002060"/>
        <rFont val="Frutiger LT Arabic 45 Light"/>
      </rPr>
      <t xml:space="preserve"> </t>
    </r>
    <r>
      <rPr>
        <sz val="12"/>
        <color rgb="FF002060"/>
        <rFont val="돋움"/>
        <family val="3"/>
        <charset val="129"/>
      </rPr>
      <t>월</t>
    </r>
    <r>
      <rPr>
        <sz val="12"/>
        <color rgb="FF002060"/>
        <rFont val="Frutiger LT Arabic 45 Light"/>
      </rPr>
      <t xml:space="preserve"> </t>
    </r>
    <r>
      <rPr>
        <sz val="12"/>
        <color rgb="FF002060"/>
        <rFont val="돋움"/>
        <family val="3"/>
        <charset val="129"/>
      </rPr>
      <t>최종소비지출</t>
    </r>
    <phoneticPr fontId="18" type="noConversion"/>
  </si>
  <si>
    <r>
      <t xml:space="preserve">وسيط الإنفاق الاستهلاكي النقدي النهائي الشهري للفرد
Median Monthly Final Monetary Consumption Expenditure Per-capita 
</t>
    </r>
    <r>
      <rPr>
        <sz val="12"/>
        <color rgb="FF002060"/>
        <rFont val="돋움"/>
        <family val="3"/>
        <charset val="129"/>
      </rPr>
      <t>중위</t>
    </r>
    <r>
      <rPr>
        <sz val="12"/>
        <color rgb="FF002060"/>
        <rFont val="Frutiger LT Arabic 45 Light"/>
      </rPr>
      <t xml:space="preserve"> 1</t>
    </r>
    <r>
      <rPr>
        <sz val="12"/>
        <color rgb="FF002060"/>
        <rFont val="돋움"/>
        <family val="3"/>
        <charset val="129"/>
      </rPr>
      <t>인당</t>
    </r>
    <r>
      <rPr>
        <sz val="12"/>
        <color rgb="FF002060"/>
        <rFont val="Frutiger LT Arabic 45 Light"/>
      </rPr>
      <t xml:space="preserve"> </t>
    </r>
    <r>
      <rPr>
        <sz val="12"/>
        <color rgb="FF002060"/>
        <rFont val="돋움"/>
        <family val="3"/>
        <charset val="129"/>
      </rPr>
      <t>월</t>
    </r>
    <r>
      <rPr>
        <sz val="12"/>
        <color rgb="FF002060"/>
        <rFont val="Frutiger LT Arabic 45 Light"/>
      </rPr>
      <t xml:space="preserve"> </t>
    </r>
    <r>
      <rPr>
        <sz val="12"/>
        <color rgb="FF002060"/>
        <rFont val="돋움"/>
        <family val="3"/>
        <charset val="129"/>
      </rPr>
      <t>최종소비지출</t>
    </r>
    <phoneticPr fontId="18" type="noConversion"/>
  </si>
  <si>
    <t>المصدر: مسح الدخل والإنفاق الإستهلاكي للأسرة 2023 - الهيئة العامة للإحصاء
The Source: Household Income and Consumption Expenditure Survey 2023 - General Authority for Statistics</t>
    <phoneticPr fontId="18" type="noConversion"/>
  </si>
  <si>
    <t>الجنسية
Nationality (국적)</t>
  </si>
  <si>
    <r>
      <t xml:space="preserve">المنطقة الإدارية
 Administrative Region
</t>
    </r>
    <r>
      <rPr>
        <sz val="12"/>
        <color rgb="FFFFFFFF"/>
        <rFont val="돋움"/>
        <family val="3"/>
        <charset val="129"/>
      </rPr>
      <t>행정지역</t>
    </r>
    <phoneticPr fontId="18" type="noConversion"/>
  </si>
  <si>
    <r>
      <t xml:space="preserve">المنطقة الإدارية
 Administrative Region
</t>
    </r>
    <r>
      <rPr>
        <sz val="12"/>
        <color rgb="FFFFFFFF"/>
        <rFont val="돋움"/>
        <family val="3"/>
        <charset val="129"/>
      </rPr>
      <t>행정</t>
    </r>
    <r>
      <rPr>
        <sz val="12"/>
        <color rgb="FFFFFFFF"/>
        <rFont val="돋움"/>
        <family val="3"/>
        <charset val="129"/>
      </rPr>
      <t>지역</t>
    </r>
    <phoneticPr fontId="18" type="noConversion"/>
  </si>
  <si>
    <r>
      <t xml:space="preserve">الفئات العمرية
Age Group
</t>
    </r>
    <r>
      <rPr>
        <sz val="12"/>
        <color rgb="FFFFFFFF"/>
        <rFont val="돋움"/>
        <family val="3"/>
        <charset val="129"/>
      </rPr>
      <t>연령대</t>
    </r>
    <phoneticPr fontId="18" type="noConversion"/>
  </si>
  <si>
    <r>
      <t xml:space="preserve">مجموعات الإنفاق
COICOP Divisions 
COICOP </t>
    </r>
    <r>
      <rPr>
        <sz val="12"/>
        <color rgb="FFFFFFFF"/>
        <rFont val="돋움"/>
        <family val="3"/>
        <charset val="129"/>
      </rPr>
      <t>중분류</t>
    </r>
    <phoneticPr fontId="18" type="noConversion"/>
  </si>
  <si>
    <r>
      <t xml:space="preserve">المؤشر
Indicator
</t>
    </r>
    <r>
      <rPr>
        <sz val="12"/>
        <color rgb="FFFFFFFF"/>
        <rFont val="돋움"/>
        <family val="3"/>
        <charset val="129"/>
      </rPr>
      <t>지표</t>
    </r>
    <phoneticPr fontId="18" type="noConversion"/>
  </si>
  <si>
    <r>
      <t xml:space="preserve">النسبة
Percentage
</t>
    </r>
    <r>
      <rPr>
        <sz val="12"/>
        <color rgb="FFFFFFFF"/>
        <rFont val="돋움"/>
        <family val="3"/>
        <charset val="129"/>
      </rPr>
      <t>백분율</t>
    </r>
    <phoneticPr fontId="18" type="noConversion"/>
  </si>
  <si>
    <r>
      <rPr>
        <b/>
        <sz val="12"/>
        <color rgb="FF002060"/>
        <rFont val="돋움"/>
        <family val="3"/>
        <charset val="129"/>
      </rPr>
      <t>월</t>
    </r>
    <r>
      <rPr>
        <b/>
        <sz val="12"/>
        <color rgb="FF002060"/>
        <rFont val="Frutiger LT Arabic 45 Light"/>
      </rPr>
      <t xml:space="preserve"> </t>
    </r>
    <r>
      <rPr>
        <b/>
        <sz val="12"/>
        <color rgb="FF002060"/>
        <rFont val="돋움"/>
        <family val="3"/>
        <charset val="129"/>
      </rPr>
      <t>최종소비지출의</t>
    </r>
    <r>
      <rPr>
        <b/>
        <sz val="12"/>
        <color rgb="FF002060"/>
        <rFont val="Frutiger LT Arabic 45 Light"/>
      </rPr>
      <t xml:space="preserve"> 10% </t>
    </r>
    <r>
      <rPr>
        <b/>
        <sz val="12"/>
        <color rgb="FF002060"/>
        <rFont val="돋움"/>
        <family val="3"/>
        <charset val="129"/>
      </rPr>
      <t>또는</t>
    </r>
    <r>
      <rPr>
        <b/>
        <sz val="12"/>
        <color rgb="FF002060"/>
        <rFont val="Frutiger LT Arabic 45 Light"/>
      </rPr>
      <t xml:space="preserve"> 25%</t>
    </r>
    <r>
      <rPr>
        <b/>
        <sz val="12"/>
        <color rgb="FF002060"/>
        <rFont val="돋움"/>
        <family val="3"/>
        <charset val="129"/>
      </rPr>
      <t>를</t>
    </r>
    <r>
      <rPr>
        <b/>
        <sz val="12"/>
        <color rgb="FF002060"/>
        <rFont val="Frutiger LT Arabic 45 Light"/>
      </rPr>
      <t xml:space="preserve"> </t>
    </r>
    <r>
      <rPr>
        <b/>
        <sz val="12"/>
        <color rgb="FF002060"/>
        <rFont val="돋움"/>
        <family val="3"/>
        <charset val="129"/>
      </rPr>
      <t>초과하여</t>
    </r>
    <r>
      <rPr>
        <b/>
        <sz val="12"/>
        <color rgb="FF002060"/>
        <rFont val="Frutiger LT Arabic 45 Light"/>
      </rPr>
      <t xml:space="preserve"> </t>
    </r>
    <r>
      <rPr>
        <b/>
        <sz val="12"/>
        <color rgb="FF002060"/>
        <rFont val="돋움"/>
        <family val="3"/>
        <charset val="129"/>
      </rPr>
      <t>보건부문에</t>
    </r>
    <r>
      <rPr>
        <b/>
        <sz val="12"/>
        <color rgb="FF002060"/>
        <rFont val="Frutiger LT Arabic 45 Light"/>
      </rPr>
      <t xml:space="preserve"> </t>
    </r>
    <r>
      <rPr>
        <b/>
        <sz val="12"/>
        <color rgb="FF002060"/>
        <rFont val="돋움"/>
        <family val="3"/>
        <charset val="129"/>
      </rPr>
      <t>지출하는</t>
    </r>
    <r>
      <rPr>
        <b/>
        <sz val="12"/>
        <color rgb="FF002060"/>
        <rFont val="Frutiger LT Arabic 45 Light"/>
      </rPr>
      <t xml:space="preserve"> </t>
    </r>
    <r>
      <rPr>
        <b/>
        <sz val="12"/>
        <color rgb="FF002060"/>
        <rFont val="돋움"/>
        <family val="3"/>
        <charset val="129"/>
      </rPr>
      <t>비율</t>
    </r>
    <phoneticPr fontId="18" type="noConversion"/>
  </si>
  <si>
    <r>
      <t xml:space="preserve">نسبة الأسر التي تنفق على الصحة اكثر من 10% من إجمالي انفاقها 
Percentage of household expenditures on health greater than 10% of total household expenditure
</t>
    </r>
    <r>
      <rPr>
        <sz val="12"/>
        <color rgb="FF002060"/>
        <rFont val="돋움"/>
        <family val="3"/>
        <charset val="129"/>
      </rPr>
      <t>최종소비지출의</t>
    </r>
    <r>
      <rPr>
        <sz val="12"/>
        <color rgb="FF002060"/>
        <rFont val="Frutiger LT Arabic 45 Light"/>
      </rPr>
      <t xml:space="preserve"> 10%</t>
    </r>
    <r>
      <rPr>
        <sz val="12"/>
        <color rgb="FF002060"/>
        <rFont val="돋움"/>
        <family val="3"/>
        <charset val="129"/>
      </rPr>
      <t>를</t>
    </r>
    <r>
      <rPr>
        <sz val="12"/>
        <color rgb="FF002060"/>
        <rFont val="Frutiger LT Arabic 45 Light"/>
      </rPr>
      <t xml:space="preserve"> </t>
    </r>
    <r>
      <rPr>
        <sz val="12"/>
        <color rgb="FF002060"/>
        <rFont val="돋움"/>
        <family val="3"/>
        <charset val="129"/>
      </rPr>
      <t>초과하여</t>
    </r>
    <r>
      <rPr>
        <sz val="12"/>
        <color rgb="FF002060"/>
        <rFont val="Frutiger LT Arabic 45 Light"/>
      </rPr>
      <t xml:space="preserve"> </t>
    </r>
    <r>
      <rPr>
        <sz val="12"/>
        <color rgb="FF002060"/>
        <rFont val="돋움"/>
        <family val="3"/>
        <charset val="129"/>
      </rPr>
      <t>보건부문에</t>
    </r>
    <r>
      <rPr>
        <sz val="12"/>
        <color rgb="FF002060"/>
        <rFont val="Frutiger LT Arabic 45 Light"/>
      </rPr>
      <t xml:space="preserve"> </t>
    </r>
    <r>
      <rPr>
        <sz val="12"/>
        <color rgb="FF002060"/>
        <rFont val="돋움"/>
        <family val="3"/>
        <charset val="129"/>
      </rPr>
      <t>지출하는</t>
    </r>
    <r>
      <rPr>
        <sz val="12"/>
        <color rgb="FF002060"/>
        <rFont val="Frutiger LT Arabic 45 Light"/>
      </rPr>
      <t xml:space="preserve"> </t>
    </r>
    <r>
      <rPr>
        <sz val="12"/>
        <color rgb="FF002060"/>
        <rFont val="돋움"/>
        <family val="3"/>
        <charset val="129"/>
      </rPr>
      <t>비율</t>
    </r>
    <phoneticPr fontId="18" type="noConversion"/>
  </si>
  <si>
    <r>
      <t xml:space="preserve">نسبة الأسر التي تنفق على الصحة أكثر من 25% من إجمالي انفاقها 
Percentage of household expenditures on health greater than 25% of total household expenditure
</t>
    </r>
    <r>
      <rPr>
        <sz val="12"/>
        <color rgb="FF002060"/>
        <rFont val="돋움"/>
        <family val="3"/>
        <charset val="129"/>
      </rPr>
      <t>최종소비지출의</t>
    </r>
    <r>
      <rPr>
        <sz val="12"/>
        <color rgb="FF002060"/>
        <rFont val="Frutiger LT Arabic 45 Light"/>
      </rPr>
      <t xml:space="preserve"> 25%</t>
    </r>
    <r>
      <rPr>
        <sz val="12"/>
        <color rgb="FF002060"/>
        <rFont val="돋움"/>
        <family val="3"/>
        <charset val="129"/>
      </rPr>
      <t>를</t>
    </r>
    <r>
      <rPr>
        <sz val="12"/>
        <color rgb="FF002060"/>
        <rFont val="Frutiger LT Arabic 45 Light"/>
      </rPr>
      <t xml:space="preserve"> </t>
    </r>
    <r>
      <rPr>
        <sz val="12"/>
        <color rgb="FF002060"/>
        <rFont val="돋움"/>
        <family val="3"/>
        <charset val="129"/>
      </rPr>
      <t>초과하여</t>
    </r>
    <r>
      <rPr>
        <sz val="12"/>
        <color rgb="FF002060"/>
        <rFont val="Frutiger LT Arabic 45 Light"/>
      </rPr>
      <t xml:space="preserve"> </t>
    </r>
    <r>
      <rPr>
        <sz val="12"/>
        <color rgb="FF002060"/>
        <rFont val="돋움"/>
        <family val="3"/>
        <charset val="129"/>
      </rPr>
      <t>보건부문에</t>
    </r>
    <r>
      <rPr>
        <sz val="12"/>
        <color rgb="FF002060"/>
        <rFont val="Frutiger LT Arabic 45 Light"/>
      </rPr>
      <t xml:space="preserve"> </t>
    </r>
    <r>
      <rPr>
        <sz val="12"/>
        <color rgb="FF002060"/>
        <rFont val="돋움"/>
        <family val="3"/>
        <charset val="129"/>
      </rPr>
      <t>지출하는</t>
    </r>
    <r>
      <rPr>
        <sz val="12"/>
        <color rgb="FF002060"/>
        <rFont val="Frutiger LT Arabic 45 Light"/>
      </rPr>
      <t xml:space="preserve"> </t>
    </r>
    <r>
      <rPr>
        <sz val="12"/>
        <color rgb="FF002060"/>
        <rFont val="돋움"/>
        <family val="3"/>
        <charset val="129"/>
      </rPr>
      <t>비율</t>
    </r>
    <phoneticPr fontId="18" type="noConversion"/>
  </si>
  <si>
    <t>가구원수별 및 가구주의 국적별 평균 가계 월 소비지출</t>
  </si>
  <si>
    <t>가구원수별 및 가구주의 국적별 평균 가계 월 최종소비지출</t>
  </si>
  <si>
    <t>가구원수별 및 가구주의 국적별 평균 가계 월 가처분소득</t>
  </si>
  <si>
    <t>حجم الأسرة
Household Size 
가구원수</t>
  </si>
  <si>
    <t xml:space="preserve"> الأغذية والمشروبات
 Food and beverages </t>
    <phoneticPr fontId="18" type="noConversion"/>
  </si>
  <si>
    <r>
      <t xml:space="preserve">COICOP </t>
    </r>
    <r>
      <rPr>
        <sz val="12"/>
        <color rgb="FFFFFFFF"/>
        <rFont val="돋움"/>
        <family val="3"/>
        <charset val="129"/>
      </rPr>
      <t>분류</t>
    </r>
    <phoneticPr fontId="18" type="noConversion"/>
  </si>
  <si>
    <t xml:space="preserve"> التبغ 
 Tobacco </t>
    <phoneticPr fontId="18" type="noConversion"/>
  </si>
  <si>
    <t xml:space="preserve">الملابس والأحذية
Clothing and footwear </t>
    <phoneticPr fontId="18" type="noConversion"/>
  </si>
  <si>
    <t>الصحة
Health</t>
    <phoneticPr fontId="18" type="noConversion"/>
  </si>
  <si>
    <t>النقل
Transport</t>
    <phoneticPr fontId="18" type="noConversion"/>
  </si>
  <si>
    <t>المعلومات والاتصالات
Information and communication</t>
    <phoneticPr fontId="18" type="noConversion"/>
  </si>
  <si>
    <r>
      <t>الترفيه والرياضة والثقافة
Recreation, sport and culture</t>
    </r>
    <r>
      <rPr>
        <sz val="12"/>
        <color rgb="FF002060"/>
        <rFont val="돋움"/>
        <family val="3"/>
        <charset val="129"/>
      </rPr>
      <t/>
    </r>
    <phoneticPr fontId="18" type="noConversion"/>
  </si>
  <si>
    <r>
      <t>الخدمات التعليمية
Education services</t>
    </r>
    <r>
      <rPr>
        <sz val="12"/>
        <color rgb="FF002060"/>
        <rFont val="돋움"/>
        <family val="3"/>
        <charset val="129"/>
      </rPr>
      <t/>
    </r>
    <phoneticPr fontId="18" type="noConversion"/>
  </si>
  <si>
    <r>
      <t xml:space="preserve">التأمين والخدمات المالية
Insurance and financial services	 </t>
    </r>
    <r>
      <rPr>
        <sz val="12"/>
        <color rgb="FF002060"/>
        <rFont val="돋움"/>
        <family val="3"/>
        <charset val="129"/>
      </rPr>
      <t/>
    </r>
    <phoneticPr fontId="18" type="noConversion"/>
  </si>
  <si>
    <r>
      <t>خدمات المطاعم والإقامة
Restaurants and accommodation services</t>
    </r>
    <r>
      <rPr>
        <sz val="12"/>
        <color rgb="FF002060"/>
        <rFont val="돋움"/>
        <family val="3"/>
        <charset val="129"/>
      </rPr>
      <t/>
    </r>
    <phoneticPr fontId="18" type="noConversion"/>
  </si>
  <si>
    <r>
      <t>العناية الشخصية والحماية الاجتماعية والسلع والخدمات المتنوعة	
Personal care, social protection and miscellaneous goods and services</t>
    </r>
    <r>
      <rPr>
        <sz val="12"/>
        <color rgb="FF002060"/>
        <rFont val="돋움"/>
        <family val="3"/>
        <charset val="129"/>
      </rPr>
      <t/>
    </r>
    <phoneticPr fontId="18" type="noConversion"/>
  </si>
  <si>
    <t>미취학</t>
    <phoneticPr fontId="18" type="noConversion"/>
  </si>
  <si>
    <t>영유아교육</t>
  </si>
  <si>
    <t>초등학교</t>
  </si>
  <si>
    <t>중학교</t>
  </si>
  <si>
    <t>고등학교</t>
  </si>
  <si>
    <t>준학사학위</t>
  </si>
  <si>
    <t>중급학위</t>
  </si>
  <si>
    <t>고급학위</t>
  </si>
  <si>
    <t>학사 또는 이에 상응하는 교육단계</t>
    <phoneticPr fontId="18" type="noConversion"/>
  </si>
  <si>
    <t>석사 또는 이에 상응하는 교육단계</t>
  </si>
  <si>
    <t>박사 또는 이에 상응하는 교육단계</t>
  </si>
  <si>
    <t>전체</t>
    <phoneticPr fontId="18" type="noConversion"/>
  </si>
  <si>
    <t>혼인상태</t>
    <phoneticPr fontId="18" type="noConversion"/>
  </si>
  <si>
    <t>미혼</t>
    <phoneticPr fontId="18" type="noConversion"/>
  </si>
  <si>
    <t>유배우</t>
  </si>
  <si>
    <t>이혼</t>
  </si>
  <si>
    <t>사별</t>
  </si>
  <si>
    <t>주거형태</t>
    <phoneticPr fontId="18" type="noConversion"/>
  </si>
  <si>
    <t>빌라</t>
    <phoneticPr fontId="18" type="noConversion"/>
  </si>
  <si>
    <t>다층빌라</t>
  </si>
  <si>
    <t>아파트</t>
  </si>
  <si>
    <t>전통주택</t>
  </si>
  <si>
    <t>다층전통주택</t>
  </si>
  <si>
    <t>기타</t>
  </si>
  <si>
    <t xml:space="preserve">المستوى التعليمي
Educational Level </t>
    <phoneticPr fontId="18" type="noConversion"/>
  </si>
  <si>
    <t>لا يوجد شهادة تعليمية
No schooling</t>
    <phoneticPr fontId="18" type="noConversion"/>
  </si>
  <si>
    <t>تعليم الطفولة المبكرة
Early childhood education</t>
    <phoneticPr fontId="18" type="noConversion"/>
  </si>
  <si>
    <t>تعليم ابتدائي
Primary education</t>
    <phoneticPr fontId="18" type="noConversion"/>
  </si>
  <si>
    <t>تعليم متوسط
Intermediate education</t>
    <phoneticPr fontId="18" type="noConversion"/>
  </si>
  <si>
    <t>تعليم ثانوي
Secondary education</t>
    <phoneticPr fontId="18" type="noConversion"/>
  </si>
  <si>
    <t>دبلوم مشارك
Associate diploma</t>
    <phoneticPr fontId="18" type="noConversion"/>
  </si>
  <si>
    <t>دبلوم متوسط
Intermediate diploma</t>
    <phoneticPr fontId="18" type="noConversion"/>
  </si>
  <si>
    <t>بكالوريوس أو ما يعادلها
Bachelor’s or equivalent level</t>
    <phoneticPr fontId="18" type="noConversion"/>
  </si>
  <si>
    <t>دبلوم عالي
Higher diploma</t>
    <phoneticPr fontId="18" type="noConversion"/>
  </si>
  <si>
    <r>
      <t>ماجستير أو ما يعادلها
Master’s or equivalent level</t>
    </r>
    <r>
      <rPr>
        <sz val="12"/>
        <color rgb="FF002060"/>
        <rFont val="돋움"/>
        <family val="3"/>
        <charset val="129"/>
      </rPr>
      <t/>
    </r>
    <phoneticPr fontId="18" type="noConversion"/>
  </si>
  <si>
    <r>
      <t>دكتوراه
Doctoral or equivalent level</t>
    </r>
    <r>
      <rPr>
        <sz val="12"/>
        <color rgb="FF002060"/>
        <rFont val="돋움"/>
        <family val="3"/>
        <charset val="129"/>
      </rPr>
      <t/>
    </r>
    <phoneticPr fontId="18" type="noConversion"/>
  </si>
  <si>
    <t xml:space="preserve">الحالة الزواجية
Marital Status </t>
    <phoneticPr fontId="18" type="noConversion"/>
  </si>
  <si>
    <t>لم يتزوج أبدا
Never Married</t>
    <phoneticPr fontId="18" type="noConversion"/>
  </si>
  <si>
    <t>متزوج
Married</t>
    <phoneticPr fontId="18" type="noConversion"/>
  </si>
  <si>
    <t>مطلق
Divorced</t>
    <phoneticPr fontId="18" type="noConversion"/>
  </si>
  <si>
    <t>أرمل
Widowed</t>
    <phoneticPr fontId="18" type="noConversion"/>
  </si>
  <si>
    <t xml:space="preserve">نوع المسكن
Type of Dwelling </t>
    <phoneticPr fontId="18" type="noConversion"/>
  </si>
  <si>
    <t>فيلا
Villa</t>
    <phoneticPr fontId="18" type="noConversion"/>
  </si>
  <si>
    <t>دور في فيلا
Storey in Villa</t>
    <phoneticPr fontId="18" type="noConversion"/>
  </si>
  <si>
    <t>شقة
Apartment</t>
    <phoneticPr fontId="18" type="noConversion"/>
  </si>
  <si>
    <t>منزل شعبي
Traditional house</t>
    <phoneticPr fontId="18" type="noConversion"/>
  </si>
  <si>
    <t>دور في منزل شعبي
Storey in traditional house</t>
    <phoneticPr fontId="18" type="noConversion"/>
  </si>
  <si>
    <t>اخرى
Other</t>
    <phoneticPr fontId="18" type="noConversion"/>
  </si>
  <si>
    <t>주거소유형태</t>
    <phoneticPr fontId="18" type="noConversion"/>
  </si>
  <si>
    <t>자가</t>
    <phoneticPr fontId="18" type="noConversion"/>
  </si>
  <si>
    <t>임대</t>
    <phoneticPr fontId="18" type="noConversion"/>
  </si>
  <si>
    <t>사택</t>
    <phoneticPr fontId="18" type="noConversion"/>
  </si>
  <si>
    <t>기타 제공</t>
    <phoneticPr fontId="18" type="noConversion"/>
  </si>
  <si>
    <t>نوع الحيازة
Type of ownership</t>
    <phoneticPr fontId="18" type="noConversion"/>
  </si>
  <si>
    <t xml:space="preserve">مملوك 
Owned </t>
    <phoneticPr fontId="18" type="noConversion"/>
  </si>
  <si>
    <t>مستأجر
Rented</t>
    <phoneticPr fontId="18" type="noConversion"/>
  </si>
  <si>
    <t>مقدم من العمل
Provided by an employer</t>
    <phoneticPr fontId="18" type="noConversion"/>
  </si>
  <si>
    <t>مقدم من الغير
Provided by others</t>
    <phoneticPr fontId="18" type="noConversion"/>
  </si>
  <si>
    <t>أخرى
Other</t>
    <phoneticPr fontId="18" type="noConversion"/>
  </si>
  <si>
    <t xml:space="preserve">نوع الحيازة
Type of ownership </t>
    <phoneticPr fontId="18" type="noConversion"/>
  </si>
  <si>
    <r>
      <rPr>
        <sz val="12"/>
        <color rgb="FF002060"/>
        <rFont val="돋움"/>
        <family val="3"/>
        <charset val="129"/>
      </rPr>
      <t>식료품</t>
    </r>
    <r>
      <rPr>
        <sz val="12"/>
        <color rgb="FF002060"/>
        <rFont val="Frutiger LT Arabic 45 Light"/>
      </rPr>
      <t xml:space="preserve"> </t>
    </r>
    <r>
      <rPr>
        <sz val="12"/>
        <color rgb="FF002060"/>
        <rFont val="돋움"/>
        <family val="3"/>
        <charset val="129"/>
      </rPr>
      <t>및</t>
    </r>
    <r>
      <rPr>
        <sz val="12"/>
        <color rgb="FF002060"/>
        <rFont val="Frutiger LT Arabic 45 Light"/>
      </rPr>
      <t xml:space="preserve"> </t>
    </r>
    <r>
      <rPr>
        <sz val="12"/>
        <color rgb="FF002060"/>
        <rFont val="돋움"/>
        <family val="3"/>
        <charset val="129"/>
      </rPr>
      <t>음료</t>
    </r>
    <phoneticPr fontId="18" type="noConversion"/>
  </si>
  <si>
    <t>의류 및 신발</t>
  </si>
  <si>
    <t>담배</t>
    <phoneticPr fontId="18" type="noConversion"/>
  </si>
  <si>
    <t>보건</t>
  </si>
  <si>
    <t>정보통신</t>
  </si>
  <si>
    <t>주택, 수도, 전기, 가스 및 기타 연료</t>
    <phoneticPr fontId="18" type="noConversion"/>
  </si>
  <si>
    <t>가구, 가사 비품 및 기타 생활용품</t>
    <phoneticPr fontId="18" type="noConversion"/>
  </si>
  <si>
    <t>운송</t>
    <phoneticPr fontId="18" type="noConversion"/>
  </si>
  <si>
    <t>여가, 스포츠 및 문화</t>
    <phoneticPr fontId="18" type="noConversion"/>
  </si>
  <si>
    <t>교육 서비스</t>
    <phoneticPr fontId="18" type="noConversion"/>
  </si>
  <si>
    <t>음식점 및 숙박 서비스</t>
    <phoneticPr fontId="18" type="noConversion"/>
  </si>
  <si>
    <t>보험 및 금융 서비스</t>
    <phoneticPr fontId="18" type="noConversion"/>
  </si>
  <si>
    <t>개인 미용, 사회보장, 기타 상품 및 서비스</t>
    <phoneticPr fontId="18" type="noConversion"/>
  </si>
  <si>
    <r>
      <t>العناية الشخصية والحماية الاجتماعية والسلع والخدمات المتنوعة	
Personal care, social protection and miscellaneous goods and services</t>
    </r>
    <r>
      <rPr>
        <sz val="12"/>
        <color rgb="FF002060"/>
        <rFont val="돋움"/>
        <family val="3"/>
        <charset val="129"/>
      </rPr>
      <t/>
    </r>
    <phoneticPr fontId="18" type="noConversion"/>
  </si>
  <si>
    <r>
      <t>خدمات المطاعم والإقامة
Restaurants and accommodation services</t>
    </r>
    <r>
      <rPr>
        <sz val="12"/>
        <color rgb="FF002060"/>
        <rFont val="돋움"/>
        <family val="3"/>
        <charset val="129"/>
      </rPr>
      <t/>
    </r>
    <phoneticPr fontId="18" type="noConversion"/>
  </si>
  <si>
    <r>
      <t>المفروشات والمعدات المنزلية والصيانة المنزلية الروتينية
Furnishings, household equipment and routine household maintenance</t>
    </r>
    <r>
      <rPr>
        <sz val="12"/>
        <color rgb="FF002060"/>
        <rFont val="돋움"/>
        <family val="3"/>
        <charset val="129"/>
      </rPr>
      <t/>
    </r>
    <phoneticPr fontId="18" type="noConversion"/>
  </si>
  <si>
    <r>
      <t>السكن والمياه والكهرباء والغاز وأنواع الوقود الأخرى
Housing, water, electricity, gas and other fuels</t>
    </r>
    <r>
      <rPr>
        <sz val="12"/>
        <color rgb="FF002060"/>
        <rFont val="돋움"/>
        <family val="3"/>
        <charset val="129"/>
      </rPr>
      <t/>
    </r>
    <phoneticPr fontId="18" type="noConversion"/>
  </si>
  <si>
    <r>
      <t xml:space="preserve">الملابس والأحذية
Clothing and footwear </t>
    </r>
    <r>
      <rPr>
        <sz val="12"/>
        <color rgb="FF002060"/>
        <rFont val="돋움"/>
        <family val="3"/>
        <charset val="129"/>
      </rPr>
      <t/>
    </r>
    <phoneticPr fontId="18" type="noConversion"/>
  </si>
  <si>
    <r>
      <t xml:space="preserve"> الأغذية والمشروبات
 Food and beverages </t>
    </r>
    <r>
      <rPr>
        <sz val="12"/>
        <color rgb="FF002060"/>
        <rFont val="돋움"/>
        <family val="3"/>
        <charset val="129"/>
      </rPr>
      <t/>
    </r>
    <phoneticPr fontId="18" type="noConversion"/>
  </si>
  <si>
    <t xml:space="preserve">مجموعات الإنفاق
COICOP Divisions </t>
    <phoneticPr fontId="18" type="noConversion"/>
  </si>
  <si>
    <t xml:space="preserve"> الأغذية والمشروبات
 Food and beverages </t>
    <phoneticPr fontId="18" type="noConversion"/>
  </si>
  <si>
    <t>السكن والمياه والكهرباء والغاز وأنواع الوقود الأخرى
Housing, water, electricity, gas and other fuels</t>
    <phoneticPr fontId="18" type="noConversion"/>
  </si>
  <si>
    <t>المفروشات والمعدات المنزلية والصيانة المنزلية الروتينية
Furnishings, household equipment and routine household maintenance</t>
    <phoneticPr fontId="18" type="noConversion"/>
  </si>
  <si>
    <t>الترفيه والرياضة والثقافة
Recreation, sport and culture</t>
    <phoneticPr fontId="18" type="noConversion"/>
  </si>
  <si>
    <t>الخدمات التعليمية
Education services</t>
    <phoneticPr fontId="18" type="noConversion"/>
  </si>
  <si>
    <t>خدمات المطاعم والإقامة
Restaurants and accommodation services</t>
    <phoneticPr fontId="18" type="noConversion"/>
  </si>
  <si>
    <t xml:space="preserve">التأمين والخدمات المالية
Insurance and financial services	 </t>
    <phoneticPr fontId="18" type="noConversion"/>
  </si>
  <si>
    <t>العناية الشخصية والحماية الاجتماعية والسلع والخدمات المتنوعة	
Personal care, social protection and miscellaneous goods and services</t>
    <phoneticPr fontId="18" type="noConversion"/>
  </si>
  <si>
    <r>
      <t>المفروشات والمعدات المنزلية والصيانة المنزلية الروتينية
Furnishings, household equipment and routine household maintenance</t>
    </r>
    <r>
      <rPr>
        <sz val="12"/>
        <color rgb="FF002060"/>
        <rFont val="돋움"/>
        <family val="3"/>
        <charset val="129"/>
      </rPr>
      <t/>
    </r>
    <phoneticPr fontId="18" type="noConversion"/>
  </si>
  <si>
    <t>최종학력별 및 가구주의 국적별 평균 가계 월 최종소비지출</t>
  </si>
  <si>
    <t>최종학력별 및 가구주의 국적별 평균 가계 월 가처분소득</t>
  </si>
  <si>
    <t>최종학력별 및 가구주의 국적별 평균 가계 월 소비지출</t>
  </si>
  <si>
    <t>최종학력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</si>
</sst>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_(* #,##0.00_);_(* \(#,##0.00\);_(* &quot;-&quot;??_);_(@_)"/>
    <numFmt numFmtId="177" formatCode="[$-10401]#,##0.0;\(#,##0\)"/>
    <numFmt numFmtId="178" formatCode="[$-10401]#,##0;\(#,##0\)"/>
    <numFmt numFmtId="179" formatCode="0.0%"/>
    <numFmt numFmtId="180" formatCode="0.0"/>
    <numFmt numFmtId="181" formatCode="#,##0.0"/>
  </numFmts>
  <fonts count="24">
    <font>
      <sz val="11"/>
      <color theme="1"/>
      <name val="맑은 고딕"/>
      <family val="2"/>
      <scheme val="minor"/>
    </font>
    <font>
      <sz val="11"/>
      <color theme="1"/>
      <name val="맑은 고딕"/>
      <family val="2"/>
      <scheme val="minor"/>
    </font>
    <font>
      <u/>
      <sz val="11"/>
      <color theme="10"/>
      <name val="맑은 고딕"/>
      <family val="2"/>
      <scheme val="minor"/>
    </font>
    <font>
      <sz val="11"/>
      <color theme="1"/>
      <name val="맑은 고딕"/>
      <family val="2"/>
      <charset val="178"/>
      <scheme val="minor"/>
    </font>
    <font>
      <b/>
      <sz val="14"/>
      <color rgb="FF474D9B"/>
      <name val="Frutiger LT Arabic 45 Light"/>
    </font>
    <font>
      <sz val="10"/>
      <name val="Arial"/>
      <family val="2"/>
    </font>
    <font>
      <u/>
      <sz val="14"/>
      <color theme="10"/>
      <name val="맑은 고딕"/>
      <family val="2"/>
      <scheme val="minor"/>
    </font>
    <font>
      <sz val="11"/>
      <color rgb="FF000000"/>
      <name val="맑은 고딕"/>
      <family val="2"/>
      <scheme val="minor"/>
    </font>
    <font>
      <sz val="11"/>
      <name val="Arial"/>
      <family val="2"/>
    </font>
    <font>
      <sz val="9"/>
      <color rgb="FF000000"/>
      <name val="Frutiger LT Arabic 45 Light"/>
    </font>
    <font>
      <sz val="12"/>
      <color rgb="FFFFFFFF"/>
      <name val="Frutiger LT Arabic 45 Light"/>
    </font>
    <font>
      <sz val="12"/>
      <color rgb="FF002060"/>
      <name val="Frutiger LT Arabic 45 Light"/>
    </font>
    <font>
      <sz val="9"/>
      <color rgb="FF000000"/>
      <name val="Frutiger LT Arabic 55 Roman"/>
    </font>
    <font>
      <sz val="9"/>
      <name val="Arial"/>
      <family val="2"/>
    </font>
    <font>
      <b/>
      <sz val="12"/>
      <color rgb="FF002060"/>
      <name val="Frutiger LT Arabic 45 Light"/>
    </font>
    <font>
      <sz val="12"/>
      <color theme="0"/>
      <name val="Frutiger LT Arabic 45 Light"/>
    </font>
    <font>
      <b/>
      <sz val="12"/>
      <color rgb="FF000000"/>
      <name val="Frutiger LT Arabic 45 Light"/>
    </font>
    <font>
      <b/>
      <sz val="12"/>
      <name val="Frutiger LT Arabic 45 Light"/>
    </font>
    <font>
      <sz val="8"/>
      <name val="맑은 고딕"/>
      <family val="3"/>
      <charset val="129"/>
      <scheme val="minor"/>
    </font>
    <font>
      <sz val="12"/>
      <color theme="0"/>
      <name val="돋움"/>
      <family val="3"/>
      <charset val="129"/>
    </font>
    <font>
      <b/>
      <sz val="14"/>
      <color rgb="FF474D9B"/>
      <name val="돋움"/>
      <family val="3"/>
      <charset val="129"/>
    </font>
    <font>
      <b/>
      <sz val="12"/>
      <color rgb="FF002060"/>
      <name val="돋움"/>
      <family val="3"/>
      <charset val="129"/>
    </font>
    <font>
      <sz val="12"/>
      <color rgb="FFFFFFFF"/>
      <name val="돋움"/>
      <family val="3"/>
      <charset val="129"/>
    </font>
    <font>
      <sz val="12"/>
      <color rgb="FF002060"/>
      <name val="돋움"/>
      <family val="3"/>
      <charset val="129"/>
    </font>
  </fonts>
  <fills count="11">
    <fill>
      <patternFill patternType="none"/>
    </fill>
    <fill>
      <patternFill patternType="gray125"/>
    </fill>
    <fill>
      <patternFill patternType="solid">
        <fgColor theme="2" tint="-0.249977111117893"/>
        <bgColor indexed="64"/>
      </patternFill>
    </fill>
    <fill>
      <patternFill patternType="solid">
        <fgColor theme="0"/>
        <bgColor indexed="64"/>
      </patternFill>
    </fill>
    <fill>
      <patternFill patternType="solid">
        <fgColor rgb="FF9BA8C2"/>
        <bgColor indexed="64"/>
      </patternFill>
    </fill>
    <fill>
      <patternFill patternType="solid">
        <fgColor rgb="FFEAEAEA"/>
        <bgColor indexed="64"/>
      </patternFill>
    </fill>
    <fill>
      <patternFill patternType="solid">
        <fgColor rgb="FFCDCDCD"/>
        <bgColor indexed="64"/>
      </patternFill>
    </fill>
    <fill>
      <patternFill patternType="solid">
        <fgColor theme="2" tint="-9.9978637043366805E-2"/>
        <bgColor indexed="64"/>
      </patternFill>
    </fill>
    <fill>
      <patternFill patternType="solid">
        <fgColor rgb="FF9BA8C2"/>
        <bgColor rgb="FF9BA8C2"/>
      </patternFill>
    </fill>
    <fill>
      <patternFill patternType="solid">
        <fgColor rgb="FFEAEAEA"/>
        <bgColor rgb="FFEAEAEA"/>
      </patternFill>
    </fill>
    <fill>
      <patternFill patternType="solid">
        <fgColor rgb="FFCDCDCD"/>
        <bgColor rgb="FFCDCDCD"/>
      </patternFill>
    </fill>
  </fills>
  <borders count="18">
    <border>
      <left/>
      <right/>
      <top/>
      <bottom/>
      <diagonal/>
    </border>
    <border>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top/>
      <bottom style="thin">
        <color rgb="FFD3D3D3"/>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
      <left/>
      <right/>
      <top style="thin">
        <color rgb="FFD3D3D3"/>
      </top>
      <bottom/>
      <diagonal/>
    </border>
    <border>
      <left style="thin">
        <color rgb="FFD3D3D3"/>
      </left>
      <right style="thin">
        <color rgb="FFD3D3D3"/>
      </right>
      <top style="thin">
        <color rgb="FFD3D3D3"/>
      </top>
      <bottom/>
      <diagonal/>
    </border>
    <border>
      <left style="thin">
        <color rgb="FFD3D3D3"/>
      </left>
      <right/>
      <top style="thin">
        <color rgb="FFD3D3D3"/>
      </top>
      <bottom style="thin">
        <color rgb="FFD3D3D3"/>
      </bottom>
      <diagonal/>
    </border>
    <border>
      <left style="thin">
        <color rgb="FFD3D3D3"/>
      </left>
      <right/>
      <top/>
      <bottom/>
      <diagonal/>
    </border>
    <border>
      <left/>
      <right style="thin">
        <color rgb="FFD3D3D3"/>
      </right>
      <top style="thin">
        <color rgb="FFD3D3D3"/>
      </top>
      <bottom/>
      <diagonal/>
    </border>
    <border>
      <left/>
      <right style="thin">
        <color rgb="FFD3D3D3"/>
      </right>
      <top/>
      <bottom style="thin">
        <color rgb="FFD3D3D3"/>
      </bottom>
      <diagonal/>
    </border>
    <border>
      <left/>
      <right style="thin">
        <color rgb="FFD3D3D3"/>
      </right>
      <top/>
      <bottom/>
      <diagonal/>
    </border>
  </borders>
  <cellStyleXfs count="9">
    <xf numFmtId="0" fontId="0" fillId="0" borderId="0"/>
    <xf numFmtId="0" fontId="2" fillId="0" borderId="0" applyNumberFormat="0" applyFill="0" applyBorder="0" applyAlignment="0" applyProtection="0"/>
    <xf numFmtId="0" fontId="1" fillId="0" borderId="0"/>
    <xf numFmtId="0" fontId="3" fillId="0" borderId="0"/>
    <xf numFmtId="0" fontId="5" fillId="0" borderId="0"/>
    <xf numFmtId="0" fontId="2" fillId="0" borderId="0" applyNumberFormat="0" applyFill="0" applyBorder="0" applyAlignment="0" applyProtection="0"/>
    <xf numFmtId="0" fontId="7" fillId="0" borderId="0"/>
    <xf numFmtId="176" fontId="1" fillId="0" borderId="0" applyFont="0" applyFill="0" applyBorder="0" applyAlignment="0" applyProtection="0"/>
    <xf numFmtId="9" fontId="1" fillId="0" borderId="0" applyFont="0" applyFill="0" applyBorder="0" applyAlignment="0" applyProtection="0"/>
  </cellStyleXfs>
  <cellXfs count="86">
    <xf numFmtId="0" fontId="0" fillId="0" borderId="0" xfId="0"/>
    <xf numFmtId="177" fontId="10" fillId="8" borderId="6" xfId="6" applyNumberFormat="1" applyFont="1" applyFill="1" applyBorder="1" applyAlignment="1">
      <alignment horizontal="center" vertical="center" wrapText="1" readingOrder="1"/>
    </xf>
    <xf numFmtId="0" fontId="10" fillId="8" borderId="0" xfId="6" applyFont="1" applyFill="1" applyAlignment="1">
      <alignment horizontal="center" vertical="center" wrapText="1" readingOrder="1"/>
    </xf>
    <xf numFmtId="177" fontId="11" fillId="9" borderId="6" xfId="6" applyNumberFormat="1" applyFont="1" applyFill="1" applyBorder="1" applyAlignment="1">
      <alignment horizontal="center" vertical="center" wrapText="1" readingOrder="1"/>
    </xf>
    <xf numFmtId="177" fontId="11" fillId="10" borderId="6" xfId="6" applyNumberFormat="1" applyFont="1" applyFill="1" applyBorder="1" applyAlignment="1">
      <alignment horizontal="center" vertical="center" wrapText="1" readingOrder="1"/>
    </xf>
    <xf numFmtId="0" fontId="15" fillId="4" borderId="3" xfId="4" applyFont="1" applyFill="1" applyBorder="1" applyAlignment="1">
      <alignment horizontal="center" vertical="center" wrapText="1" shrinkToFit="1" readingOrder="1"/>
    </xf>
    <xf numFmtId="178" fontId="11" fillId="9" borderId="6" xfId="6" applyNumberFormat="1" applyFont="1" applyFill="1" applyBorder="1" applyAlignment="1">
      <alignment horizontal="center" vertical="center" wrapText="1" readingOrder="1"/>
    </xf>
    <xf numFmtId="178" fontId="11" fillId="10" borderId="6" xfId="6" applyNumberFormat="1" applyFont="1" applyFill="1" applyBorder="1" applyAlignment="1">
      <alignment horizontal="center" vertical="center" wrapText="1" readingOrder="1"/>
    </xf>
    <xf numFmtId="179" fontId="11" fillId="9" borderId="6" xfId="8" applyNumberFormat="1" applyFont="1" applyFill="1" applyBorder="1" applyAlignment="1">
      <alignment horizontal="center" vertical="center" wrapText="1" readingOrder="1"/>
    </xf>
    <xf numFmtId="37" fontId="11" fillId="10" borderId="6" xfId="7" applyNumberFormat="1" applyFont="1" applyFill="1" applyBorder="1" applyAlignment="1">
      <alignment horizontal="center" vertical="center" wrapText="1" readingOrder="1"/>
    </xf>
    <xf numFmtId="37" fontId="11" fillId="9" borderId="6" xfId="7" applyNumberFormat="1" applyFont="1" applyFill="1" applyBorder="1" applyAlignment="1">
      <alignment horizontal="center" vertical="center" wrapText="1" readingOrder="1"/>
    </xf>
    <xf numFmtId="37" fontId="10" fillId="8" borderId="6" xfId="7" applyNumberFormat="1" applyFont="1" applyFill="1" applyBorder="1" applyAlignment="1">
      <alignment horizontal="center" vertical="center" wrapText="1" readingOrder="1"/>
    </xf>
    <xf numFmtId="179" fontId="11" fillId="10" borderId="6" xfId="8" applyNumberFormat="1" applyFont="1" applyFill="1" applyBorder="1" applyAlignment="1">
      <alignment horizontal="center" vertical="center" wrapText="1" readingOrder="1"/>
    </xf>
    <xf numFmtId="179" fontId="11" fillId="10" borderId="6" xfId="6" applyNumberFormat="1" applyFont="1" applyFill="1" applyBorder="1" applyAlignment="1">
      <alignment horizontal="center" vertical="center" wrapText="1" readingOrder="1"/>
    </xf>
    <xf numFmtId="179" fontId="11" fillId="9" borderId="6" xfId="6" applyNumberFormat="1" applyFont="1" applyFill="1" applyBorder="1" applyAlignment="1">
      <alignment horizontal="center" vertical="center" wrapText="1" readingOrder="1"/>
    </xf>
    <xf numFmtId="180" fontId="11" fillId="10" borderId="6" xfId="6" applyNumberFormat="1" applyFont="1" applyFill="1" applyBorder="1" applyAlignment="1">
      <alignment horizontal="center" vertical="center" wrapText="1" readingOrder="1"/>
    </xf>
    <xf numFmtId="180" fontId="11" fillId="9" borderId="6" xfId="6" applyNumberFormat="1" applyFont="1" applyFill="1" applyBorder="1" applyAlignment="1">
      <alignment horizontal="center" vertical="center" wrapText="1" readingOrder="1"/>
    </xf>
    <xf numFmtId="181" fontId="11" fillId="10" borderId="6" xfId="6" applyNumberFormat="1" applyFont="1" applyFill="1" applyBorder="1" applyAlignment="1">
      <alignment horizontal="center" vertical="center" wrapText="1" readingOrder="1"/>
    </xf>
    <xf numFmtId="181" fontId="11" fillId="9" borderId="6" xfId="6" applyNumberFormat="1" applyFont="1" applyFill="1" applyBorder="1" applyAlignment="1">
      <alignment horizontal="center" vertical="center" wrapText="1" readingOrder="1"/>
    </xf>
    <xf numFmtId="10" fontId="11" fillId="10" borderId="6" xfId="8" applyNumberFormat="1" applyFont="1" applyFill="1" applyBorder="1" applyAlignment="1">
      <alignment horizontal="center" vertical="center" wrapText="1" readingOrder="1"/>
    </xf>
    <xf numFmtId="0" fontId="16" fillId="0" borderId="0" xfId="6" applyFont="1" applyAlignment="1">
      <alignment horizontal="center" vertical="center" wrapText="1" readingOrder="1"/>
    </xf>
    <xf numFmtId="10" fontId="11" fillId="9" borderId="6" xfId="6" applyNumberFormat="1" applyFont="1" applyFill="1" applyBorder="1" applyAlignment="1">
      <alignment horizontal="center" vertical="center" wrapText="1" readingOrder="1"/>
    </xf>
    <xf numFmtId="0" fontId="8" fillId="0" borderId="0" xfId="6" applyFont="1" applyAlignment="1">
      <alignment readingOrder="1"/>
    </xf>
    <xf numFmtId="0" fontId="2" fillId="0" borderId="0" xfId="1" applyAlignment="1">
      <alignment horizontal="center" vertical="center" wrapText="1" readingOrder="1"/>
    </xf>
    <xf numFmtId="0" fontId="8" fillId="2" borderId="0" xfId="6" applyFont="1" applyFill="1" applyAlignment="1">
      <alignment readingOrder="1"/>
    </xf>
    <xf numFmtId="0" fontId="10" fillId="8" borderId="17" xfId="6" applyFont="1" applyFill="1" applyBorder="1" applyAlignment="1">
      <alignment horizontal="center" vertical="center" wrapText="1" readingOrder="1"/>
    </xf>
    <xf numFmtId="0" fontId="10" fillId="8" borderId="6" xfId="6" applyFont="1" applyFill="1" applyBorder="1" applyAlignment="1">
      <alignment horizontal="center" vertical="center" wrapText="1" readingOrder="1"/>
    </xf>
    <xf numFmtId="0" fontId="11" fillId="10" borderId="7" xfId="6" applyFont="1" applyFill="1" applyBorder="1" applyAlignment="1">
      <alignment horizontal="center" vertical="center" wrapText="1" readingOrder="1"/>
    </xf>
    <xf numFmtId="179" fontId="8" fillId="2" borderId="0" xfId="6" applyNumberFormat="1" applyFont="1" applyFill="1" applyAlignment="1">
      <alignment readingOrder="1"/>
    </xf>
    <xf numFmtId="0" fontId="13" fillId="2" borderId="0" xfId="6" applyFont="1" applyFill="1" applyAlignment="1">
      <alignment readingOrder="1"/>
    </xf>
    <xf numFmtId="0" fontId="10" fillId="8" borderId="13" xfId="6" applyFont="1" applyFill="1" applyBorder="1" applyAlignment="1">
      <alignment horizontal="center" vertical="center" wrapText="1" readingOrder="1"/>
    </xf>
    <xf numFmtId="37" fontId="8" fillId="2" borderId="0" xfId="6" applyNumberFormat="1" applyFont="1" applyFill="1" applyAlignment="1">
      <alignment readingOrder="1"/>
    </xf>
    <xf numFmtId="0" fontId="11" fillId="10" borderId="6" xfId="6" applyFont="1" applyFill="1" applyBorder="1" applyAlignment="1">
      <alignment horizontal="center" vertical="center" wrapText="1" readingOrder="1"/>
    </xf>
    <xf numFmtId="0" fontId="11" fillId="9" borderId="6" xfId="6" applyFont="1" applyFill="1" applyBorder="1" applyAlignment="1">
      <alignment horizontal="center" vertical="center" wrapText="1" readingOrder="1"/>
    </xf>
    <xf numFmtId="0" fontId="13" fillId="0" borderId="0" xfId="6" applyFont="1" applyAlignment="1">
      <alignment readingOrder="1"/>
    </xf>
    <xf numFmtId="0" fontId="8" fillId="7" borderId="0" xfId="6" applyFont="1" applyFill="1" applyAlignment="1">
      <alignment readingOrder="1"/>
    </xf>
    <xf numFmtId="0" fontId="1" fillId="0" borderId="1" xfId="2" applyBorder="1" applyAlignment="1">
      <alignment readingOrder="1"/>
    </xf>
    <xf numFmtId="0" fontId="1" fillId="0" borderId="0" xfId="2" applyAlignment="1">
      <alignment horizontal="right" vertical="center" readingOrder="1"/>
    </xf>
    <xf numFmtId="0" fontId="3" fillId="2" borderId="0" xfId="3" applyFill="1" applyAlignment="1">
      <alignment readingOrder="1"/>
    </xf>
    <xf numFmtId="0" fontId="1" fillId="2" borderId="0" xfId="2" applyFill="1" applyAlignment="1">
      <alignment readingOrder="1"/>
    </xf>
    <xf numFmtId="0" fontId="15" fillId="4" borderId="2" xfId="4" applyFont="1" applyFill="1" applyBorder="1" applyAlignment="1">
      <alignment horizontal="center" vertical="center" wrapText="1" shrinkToFit="1" readingOrder="1"/>
    </xf>
    <xf numFmtId="49" fontId="6" fillId="5" borderId="2" xfId="1" applyNumberFormat="1" applyFont="1" applyFill="1" applyBorder="1" applyAlignment="1">
      <alignment horizontal="center" vertical="center" wrapText="1" readingOrder="1"/>
    </xf>
    <xf numFmtId="49" fontId="14" fillId="5" borderId="2" xfId="5" applyNumberFormat="1" applyFont="1" applyFill="1" applyBorder="1" applyAlignment="1">
      <alignment horizontal="right" vertical="center" wrapText="1" readingOrder="1"/>
    </xf>
    <xf numFmtId="0" fontId="15" fillId="4" borderId="3" xfId="4" applyFont="1" applyFill="1" applyBorder="1" applyAlignment="1">
      <alignment horizontal="centerContinuous" vertical="center" wrapText="1" shrinkToFit="1" readingOrder="1"/>
    </xf>
    <xf numFmtId="0" fontId="15" fillId="4" borderId="4" xfId="4" applyFont="1" applyFill="1" applyBorder="1" applyAlignment="1">
      <alignment horizontal="centerContinuous" vertical="center" wrapText="1" shrinkToFit="1" readingOrder="1"/>
    </xf>
    <xf numFmtId="49" fontId="6" fillId="6" borderId="2" xfId="1" applyNumberFormat="1" applyFont="1" applyFill="1" applyBorder="1" applyAlignment="1">
      <alignment horizontal="center" vertical="center" wrapText="1" readingOrder="1"/>
    </xf>
    <xf numFmtId="49" fontId="14" fillId="6" borderId="2" xfId="5" applyNumberFormat="1" applyFont="1" applyFill="1" applyBorder="1" applyAlignment="1">
      <alignment horizontal="right" vertical="center" wrapText="1" readingOrder="1"/>
    </xf>
    <xf numFmtId="49" fontId="3" fillId="2" borderId="0" xfId="3" applyNumberFormat="1" applyFill="1" applyAlignment="1">
      <alignment readingOrder="1"/>
    </xf>
    <xf numFmtId="0" fontId="3" fillId="2" borderId="0" xfId="3" applyFill="1" applyAlignment="1">
      <alignment horizontal="right" vertical="center" readingOrder="1"/>
    </xf>
    <xf numFmtId="49" fontId="14" fillId="5" borderId="0" xfId="5" applyNumberFormat="1" applyFont="1" applyFill="1" applyBorder="1" applyAlignment="1">
      <alignment horizontal="right" vertical="center" wrapText="1" readingOrder="1"/>
    </xf>
    <xf numFmtId="0" fontId="4" fillId="3" borderId="0" xfId="2" applyFont="1" applyFill="1" applyAlignment="1">
      <alignment horizontal="center" vertical="center" wrapText="1" readingOrder="1"/>
    </xf>
    <xf numFmtId="0" fontId="15" fillId="4" borderId="0" xfId="4" applyFont="1" applyFill="1" applyBorder="1" applyAlignment="1">
      <alignment horizontal="center" vertical="center" wrapText="1" shrinkToFit="1" readingOrder="1"/>
    </xf>
    <xf numFmtId="0" fontId="15" fillId="4" borderId="0" xfId="4" applyFont="1" applyFill="1" applyBorder="1" applyAlignment="1">
      <alignment horizontal="centerContinuous" vertical="center" wrapText="1" shrinkToFit="1" readingOrder="1"/>
    </xf>
    <xf numFmtId="49" fontId="14" fillId="6" borderId="0" xfId="5" applyNumberFormat="1" applyFont="1" applyFill="1" applyBorder="1" applyAlignment="1">
      <alignment horizontal="right" vertical="center" wrapText="1" readingOrder="1"/>
    </xf>
    <xf numFmtId="0" fontId="19" fillId="4" borderId="0" xfId="4" applyFont="1" applyFill="1" applyBorder="1" applyAlignment="1">
      <alignment horizontal="centerContinuous" vertical="center" wrapText="1" shrinkToFit="1" readingOrder="1"/>
    </xf>
    <xf numFmtId="0" fontId="4" fillId="3" borderId="0" xfId="2" applyFont="1" applyFill="1" applyAlignment="1">
      <alignment horizontal="centerContinuous" vertical="center" wrapText="1" readingOrder="1"/>
    </xf>
    <xf numFmtId="49" fontId="21" fillId="6" borderId="0" xfId="5" applyNumberFormat="1" applyFont="1" applyFill="1" applyBorder="1" applyAlignment="1">
      <alignment horizontal="right" vertical="center" wrapText="1" readingOrder="1"/>
    </xf>
    <xf numFmtId="49" fontId="21" fillId="5" borderId="0" xfId="5" applyNumberFormat="1" applyFont="1" applyFill="1" applyBorder="1" applyAlignment="1">
      <alignment horizontal="right" vertical="center" wrapText="1" readingOrder="1"/>
    </xf>
    <xf numFmtId="0" fontId="16" fillId="0" borderId="0" xfId="6" applyFont="1" applyAlignment="1">
      <alignment horizontal="centerContinuous" vertical="center" wrapText="1" readingOrder="1"/>
    </xf>
    <xf numFmtId="0" fontId="17" fillId="0" borderId="0" xfId="6" applyFont="1" applyAlignment="1">
      <alignment horizontal="centerContinuous" vertical="center" wrapText="1" readingOrder="1"/>
    </xf>
    <xf numFmtId="0" fontId="23" fillId="10" borderId="6" xfId="6" applyFont="1" applyFill="1" applyBorder="1" applyAlignment="1">
      <alignment horizontal="center" vertical="center" wrapText="1" readingOrder="1"/>
    </xf>
    <xf numFmtId="0" fontId="23" fillId="9" borderId="6" xfId="6" applyFont="1" applyFill="1" applyBorder="1" applyAlignment="1">
      <alignment horizontal="center" vertical="center" wrapText="1" readingOrder="1"/>
    </xf>
    <xf numFmtId="0" fontId="23" fillId="8" borderId="6" xfId="6" applyFont="1" applyFill="1" applyBorder="1" applyAlignment="1">
      <alignment horizontal="center" vertical="center" wrapText="1" readingOrder="1"/>
    </xf>
    <xf numFmtId="177" fontId="23" fillId="10" borderId="6" xfId="6" applyNumberFormat="1" applyFont="1" applyFill="1" applyBorder="1" applyAlignment="1">
      <alignment horizontal="center" vertical="center" wrapText="1" readingOrder="1"/>
    </xf>
    <xf numFmtId="177" fontId="23" fillId="9" borderId="6" xfId="6" applyNumberFormat="1" applyFont="1" applyFill="1" applyBorder="1" applyAlignment="1">
      <alignment horizontal="center" vertical="center" wrapText="1" readingOrder="1"/>
    </xf>
    <xf numFmtId="177" fontId="23" fillId="8" borderId="6" xfId="6" applyNumberFormat="1" applyFont="1" applyFill="1" applyBorder="1" applyAlignment="1">
      <alignment horizontal="center" vertical="center" wrapText="1" readingOrder="1"/>
    </xf>
    <xf numFmtId="0" fontId="12" fillId="0" borderId="11" xfId="6" applyFont="1" applyBorder="1" applyAlignment="1">
      <alignment horizontal="right" vertical="center" wrapText="1" readingOrder="1"/>
    </xf>
    <xf numFmtId="0" fontId="9" fillId="0" borderId="5" xfId="6" applyFont="1" applyBorder="1" applyAlignment="1">
      <alignment horizontal="right" vertical="center" wrapText="1" readingOrder="1"/>
    </xf>
    <xf numFmtId="0" fontId="10" fillId="8" borderId="12" xfId="6" applyFont="1" applyFill="1" applyBorder="1" applyAlignment="1">
      <alignment horizontal="center" vertical="center" wrapText="1" readingOrder="1"/>
    </xf>
    <xf numFmtId="0" fontId="10" fillId="8" borderId="10" xfId="6" applyFont="1" applyFill="1" applyBorder="1" applyAlignment="1">
      <alignment horizontal="center" vertical="center" wrapText="1" readingOrder="1"/>
    </xf>
    <xf numFmtId="0" fontId="10" fillId="8" borderId="13" xfId="6" applyFont="1" applyFill="1" applyBorder="1" applyAlignment="1">
      <alignment horizontal="center" vertical="center" wrapText="1" readingOrder="1"/>
    </xf>
    <xf numFmtId="0" fontId="10" fillId="8" borderId="7" xfId="6" applyFont="1" applyFill="1" applyBorder="1" applyAlignment="1">
      <alignment horizontal="center" vertical="center" wrapText="1" readingOrder="1"/>
    </xf>
    <xf numFmtId="0" fontId="10" fillId="8" borderId="8" xfId="6" applyFont="1" applyFill="1" applyBorder="1" applyAlignment="1">
      <alignment horizontal="center" vertical="center" wrapText="1" readingOrder="1"/>
    </xf>
    <xf numFmtId="0" fontId="10" fillId="8" borderId="6" xfId="6" applyFont="1" applyFill="1" applyBorder="1" applyAlignment="1">
      <alignment horizontal="center" vertical="center" wrapText="1" readingOrder="1"/>
    </xf>
    <xf numFmtId="0" fontId="8" fillId="8" borderId="9" xfId="6" applyFont="1" applyFill="1" applyBorder="1" applyAlignment="1">
      <alignment vertical="top" wrapText="1" readingOrder="1"/>
    </xf>
    <xf numFmtId="0" fontId="8" fillId="0" borderId="7" xfId="6" applyFont="1" applyBorder="1" applyAlignment="1">
      <alignment vertical="top" wrapText="1" readingOrder="1"/>
    </xf>
    <xf numFmtId="0" fontId="10" fillId="8" borderId="15" xfId="6" applyFont="1" applyFill="1" applyBorder="1" applyAlignment="1">
      <alignment horizontal="center" vertical="center" wrapText="1" readingOrder="1"/>
    </xf>
    <xf numFmtId="0" fontId="10" fillId="8" borderId="16" xfId="6" applyFont="1" applyFill="1" applyBorder="1" applyAlignment="1">
      <alignment horizontal="center" vertical="center" wrapText="1" readingOrder="1"/>
    </xf>
    <xf numFmtId="0" fontId="22" fillId="8" borderId="12" xfId="6" applyFont="1" applyFill="1" applyBorder="1" applyAlignment="1">
      <alignment horizontal="center" vertical="center" wrapText="1" readingOrder="1"/>
    </xf>
    <xf numFmtId="0" fontId="22" fillId="8" borderId="10" xfId="6" applyFont="1" applyFill="1" applyBorder="1" applyAlignment="1">
      <alignment horizontal="center" vertical="center" wrapText="1" readingOrder="1"/>
    </xf>
    <xf numFmtId="0" fontId="10" fillId="8" borderId="9" xfId="6" applyFont="1" applyFill="1" applyBorder="1" applyAlignment="1">
      <alignment horizontal="center" vertical="center" wrapText="1" readingOrder="1"/>
    </xf>
    <xf numFmtId="0" fontId="10" fillId="8" borderId="14" xfId="6" applyFont="1" applyFill="1" applyBorder="1" applyAlignment="1">
      <alignment horizontal="center" vertical="center" wrapText="1" readingOrder="1"/>
    </xf>
    <xf numFmtId="0" fontId="10" fillId="8" borderId="0" xfId="6" applyFont="1" applyFill="1" applyAlignment="1">
      <alignment horizontal="center" vertical="center" wrapText="1" readingOrder="1"/>
    </xf>
    <xf numFmtId="0" fontId="9" fillId="0" borderId="0" xfId="6" applyFont="1" applyAlignment="1">
      <alignment horizontal="right" vertical="center" wrapText="1" readingOrder="1"/>
    </xf>
    <xf numFmtId="0" fontId="12" fillId="0" borderId="7" xfId="6" applyFont="1" applyBorder="1" applyAlignment="1">
      <alignment horizontal="right" vertical="center" wrapText="1" readingOrder="1"/>
    </xf>
    <xf numFmtId="0" fontId="16" fillId="0" borderId="0" xfId="6" applyFont="1" applyAlignment="1">
      <alignment horizontal="center" vertical="center" wrapText="1" readingOrder="1"/>
    </xf>
  </cellXfs>
  <cellStyles count="9">
    <cellStyle name="Normal 2" xfId="3" xr:uid="{00000000-0005-0000-0000-000000000000}"/>
    <cellStyle name="Normal 2 2" xfId="4" xr:uid="{00000000-0005-0000-0000-000001000000}"/>
    <cellStyle name="Normal 3" xfId="6" xr:uid="{00000000-0005-0000-0000-000002000000}"/>
    <cellStyle name="ارتباط تشعبي 2" xfId="5" xr:uid="{00000000-0005-0000-0000-000003000000}"/>
    <cellStyle name="عادي 2 2 2" xfId="2" xr:uid="{00000000-0005-0000-0000-000004000000}"/>
    <cellStyle name="백분율" xfId="8" builtinId="5"/>
    <cellStyle name="쉼표" xfId="7" builtinId="3"/>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1" Type="http://schemas.openxmlformats.org/officeDocument/2006/relationships/image" Target="../media/image1.png"/></Relationships>
</file>

<file path=xl/drawings/_rels/drawing37.xml.rels><?xml version="1.0" encoding="UTF-8" standalone="yes"?>
<Relationships xmlns="http://schemas.openxmlformats.org/package/2006/relationships"><Relationship Id="rId1" Type="http://schemas.openxmlformats.org/officeDocument/2006/relationships/image" Target="../media/image1.png"/></Relationships>
</file>

<file path=xl/drawings/_rels/drawing38.xml.rels><?xml version="1.0" encoding="UTF-8" standalone="yes"?>
<Relationships xmlns="http://schemas.openxmlformats.org/package/2006/relationships"><Relationship Id="rId1" Type="http://schemas.openxmlformats.org/officeDocument/2006/relationships/image" Target="../media/image1.png"/></Relationships>
</file>

<file path=xl/drawings/_rels/drawing39.xml.rels><?xml version="1.0" encoding="UTF-8" standalone="yes"?>
<Relationships xmlns="http://schemas.openxmlformats.org/package/2006/relationships"><Relationship Id="rId1" Type="http://schemas.openxmlformats.org/officeDocument/2006/relationships/image" Target="../media/image1.png"/></Relationships>
</file>

<file path=xl/drawings/_rels/drawing40.xml.rels><?xml version="1.0" encoding="UTF-8" standalone="yes"?>
<Relationships xmlns="http://schemas.openxmlformats.org/package/2006/relationships"><Relationship Id="rId1" Type="http://schemas.openxmlformats.org/officeDocument/2006/relationships/image" Target="../media/image1.png"/></Relationships>
</file>

<file path=xl/drawings/_rels/drawing4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211567</xdr:colOff>
      <xdr:row>1</xdr:row>
      <xdr:rowOff>62865</xdr:rowOff>
    </xdr:to>
    <xdr:pic>
      <xdr:nvPicPr>
        <xdr:cNvPr id="2" name="Picture 1">
          <a:extLst>
            <a:ext uri="{FF2B5EF4-FFF2-40B4-BE49-F238E27FC236}">
              <a16:creationId xmlns:a16="http://schemas.microsoft.com/office/drawing/2014/main" id="{C0EAD95C-D128-4E3E-AAF3-A9AFCF612944}"/>
            </a:ext>
          </a:extLst>
        </xdr:cNvPr>
        <xdr:cNvPicPr/>
      </xdr:nvPicPr>
      <xdr:blipFill>
        <a:blip xmlns:r="http://schemas.openxmlformats.org/officeDocument/2006/relationships" r:embed="rId1" cstate="print"/>
        <a:stretch>
          <a:fillRect/>
        </a:stretch>
      </xdr:blipFill>
      <xdr:spPr>
        <a:xfrm>
          <a:off x="10464867833" y="0"/>
          <a:ext cx="1649842" cy="5486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1649095</xdr:colOff>
      <xdr:row>1</xdr:row>
      <xdr:rowOff>59690</xdr:rowOff>
    </xdr:to>
    <xdr:pic>
      <xdr:nvPicPr>
        <xdr:cNvPr id="4" name="Picture 3">
          <a:extLst>
            <a:ext uri="{FF2B5EF4-FFF2-40B4-BE49-F238E27FC236}">
              <a16:creationId xmlns:a16="http://schemas.microsoft.com/office/drawing/2014/main" id="{C6FBB4C0-7C91-4B65-B601-04CC1C2D35C1}"/>
            </a:ext>
          </a:extLst>
        </xdr:cNvPr>
        <xdr:cNvPicPr/>
      </xdr:nvPicPr>
      <xdr:blipFill>
        <a:blip xmlns:r="http://schemas.openxmlformats.org/officeDocument/2006/relationships" r:embed="rId1" cstate="print"/>
        <a:stretch>
          <a:fillRect/>
        </a:stretch>
      </xdr:blipFill>
      <xdr:spPr>
        <a:xfrm>
          <a:off x="9990314030" y="0"/>
          <a:ext cx="1649095" cy="54546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DF572850-1FF0-4629-BDBC-B2A5392DA72F}"/>
            </a:ext>
          </a:extLst>
        </xdr:cNvPr>
        <xdr:cNvPicPr/>
      </xdr:nvPicPr>
      <xdr:blipFill>
        <a:blip xmlns:r="http://schemas.openxmlformats.org/officeDocument/2006/relationships" r:embed="rId1" cstate="print"/>
        <a:stretch>
          <a:fillRect/>
        </a:stretch>
      </xdr:blipFill>
      <xdr:spPr>
        <a:xfrm>
          <a:off x="9988942430" y="0"/>
          <a:ext cx="1645920" cy="54864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0253C849-C92C-4D24-B335-C0EBDFD303A4}"/>
            </a:ext>
          </a:extLst>
        </xdr:cNvPr>
        <xdr:cNvPicPr/>
      </xdr:nvPicPr>
      <xdr:blipFill>
        <a:blip xmlns:r="http://schemas.openxmlformats.org/officeDocument/2006/relationships" r:embed="rId1" cstate="print"/>
        <a:stretch>
          <a:fillRect/>
        </a:stretch>
      </xdr:blipFill>
      <xdr:spPr>
        <a:xfrm>
          <a:off x="9988942430" y="0"/>
          <a:ext cx="1645920" cy="54864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1649095</xdr:colOff>
      <xdr:row>1</xdr:row>
      <xdr:rowOff>59690</xdr:rowOff>
    </xdr:to>
    <xdr:pic>
      <xdr:nvPicPr>
        <xdr:cNvPr id="3" name="Picture 2">
          <a:extLst>
            <a:ext uri="{FF2B5EF4-FFF2-40B4-BE49-F238E27FC236}">
              <a16:creationId xmlns:a16="http://schemas.microsoft.com/office/drawing/2014/main" id="{3DC1D7D0-F8DA-4F3E-ADCE-A2A15E16EEFD}"/>
            </a:ext>
          </a:extLst>
        </xdr:cNvPr>
        <xdr:cNvPicPr/>
      </xdr:nvPicPr>
      <xdr:blipFill>
        <a:blip xmlns:r="http://schemas.openxmlformats.org/officeDocument/2006/relationships" r:embed="rId1" cstate="print"/>
        <a:stretch>
          <a:fillRect/>
        </a:stretch>
      </xdr:blipFill>
      <xdr:spPr>
        <a:xfrm>
          <a:off x="10035523762" y="0"/>
          <a:ext cx="1649095" cy="54954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10440006-469C-49F1-B870-4890E5C6A31D}"/>
            </a:ext>
          </a:extLst>
        </xdr:cNvPr>
        <xdr:cNvPicPr/>
      </xdr:nvPicPr>
      <xdr:blipFill>
        <a:blip xmlns:r="http://schemas.openxmlformats.org/officeDocument/2006/relationships" r:embed="rId1" cstate="print"/>
        <a:stretch>
          <a:fillRect/>
        </a:stretch>
      </xdr:blipFill>
      <xdr:spPr>
        <a:xfrm>
          <a:off x="9989942555" y="0"/>
          <a:ext cx="1649095" cy="54546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1649095</xdr:colOff>
      <xdr:row>1</xdr:row>
      <xdr:rowOff>59690</xdr:rowOff>
    </xdr:to>
    <xdr:pic>
      <xdr:nvPicPr>
        <xdr:cNvPr id="2" name="Picture 1">
          <a:extLst>
            <a:ext uri="{FF2B5EF4-FFF2-40B4-BE49-F238E27FC236}">
              <a16:creationId xmlns:a16="http://schemas.microsoft.com/office/drawing/2014/main" id="{B449DBCB-3333-4545-A00C-F991B5558E88}"/>
            </a:ext>
          </a:extLst>
        </xdr:cNvPr>
        <xdr:cNvPicPr/>
      </xdr:nvPicPr>
      <xdr:blipFill>
        <a:blip xmlns:r="http://schemas.openxmlformats.org/officeDocument/2006/relationships" r:embed="rId1" cstate="print"/>
        <a:stretch>
          <a:fillRect/>
        </a:stretch>
      </xdr:blipFill>
      <xdr:spPr>
        <a:xfrm>
          <a:off x="10036244941" y="0"/>
          <a:ext cx="1649095" cy="54954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3" name="Picture 2">
          <a:extLst>
            <a:ext uri="{FF2B5EF4-FFF2-40B4-BE49-F238E27FC236}">
              <a16:creationId xmlns:a16="http://schemas.microsoft.com/office/drawing/2014/main" id="{62F5E76F-B708-4D73-96F5-048564EA5987}"/>
            </a:ext>
          </a:extLst>
        </xdr:cNvPr>
        <xdr:cNvPicPr/>
      </xdr:nvPicPr>
      <xdr:blipFill>
        <a:blip xmlns:r="http://schemas.openxmlformats.org/officeDocument/2006/relationships" r:embed="rId1" cstate="print"/>
        <a:stretch>
          <a:fillRect/>
        </a:stretch>
      </xdr:blipFill>
      <xdr:spPr>
        <a:xfrm>
          <a:off x="9989748880" y="0"/>
          <a:ext cx="1645920" cy="54864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66787</xdr:rowOff>
    </xdr:to>
    <xdr:pic>
      <xdr:nvPicPr>
        <xdr:cNvPr id="2" name="Picture 1">
          <a:extLst>
            <a:ext uri="{FF2B5EF4-FFF2-40B4-BE49-F238E27FC236}">
              <a16:creationId xmlns:a16="http://schemas.microsoft.com/office/drawing/2014/main" id="{538AF373-4D84-434E-8085-926DEF32E8FC}"/>
            </a:ext>
          </a:extLst>
        </xdr:cNvPr>
        <xdr:cNvPicPr/>
      </xdr:nvPicPr>
      <xdr:blipFill>
        <a:blip xmlns:r="http://schemas.openxmlformats.org/officeDocument/2006/relationships" r:embed="rId1" cstate="print"/>
        <a:stretch>
          <a:fillRect/>
        </a:stretch>
      </xdr:blipFill>
      <xdr:spPr>
        <a:xfrm>
          <a:off x="9918551933" y="0"/>
          <a:ext cx="1645920" cy="54864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3" name="Picture 2">
          <a:extLst>
            <a:ext uri="{FF2B5EF4-FFF2-40B4-BE49-F238E27FC236}">
              <a16:creationId xmlns:a16="http://schemas.microsoft.com/office/drawing/2014/main" id="{F2DA4A0A-57AF-4092-B737-620430088B65}"/>
            </a:ext>
          </a:extLst>
        </xdr:cNvPr>
        <xdr:cNvPicPr/>
      </xdr:nvPicPr>
      <xdr:blipFill>
        <a:blip xmlns:r="http://schemas.openxmlformats.org/officeDocument/2006/relationships" r:embed="rId1" cstate="print"/>
        <a:stretch>
          <a:fillRect/>
        </a:stretch>
      </xdr:blipFill>
      <xdr:spPr>
        <a:xfrm>
          <a:off x="9989679030" y="0"/>
          <a:ext cx="1645920" cy="54864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3" name="Picture 2">
          <a:extLst>
            <a:ext uri="{FF2B5EF4-FFF2-40B4-BE49-F238E27FC236}">
              <a16:creationId xmlns:a16="http://schemas.microsoft.com/office/drawing/2014/main" id="{1B447822-A086-4F5C-8C23-1F1E64587D42}"/>
            </a:ext>
          </a:extLst>
        </xdr:cNvPr>
        <xdr:cNvPicPr/>
      </xdr:nvPicPr>
      <xdr:blipFill>
        <a:blip xmlns:r="http://schemas.openxmlformats.org/officeDocument/2006/relationships" r:embed="rId1" cstate="print"/>
        <a:stretch>
          <a:fillRect/>
        </a:stretch>
      </xdr:blipFill>
      <xdr:spPr>
        <a:xfrm>
          <a:off x="9990714080" y="0"/>
          <a:ext cx="1645920" cy="54864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3" name="Picture 2">
          <a:extLst>
            <a:ext uri="{FF2B5EF4-FFF2-40B4-BE49-F238E27FC236}">
              <a16:creationId xmlns:a16="http://schemas.microsoft.com/office/drawing/2014/main" id="{F6DE7ECB-E046-404E-BAA6-FD0088B5CF76}"/>
            </a:ext>
          </a:extLst>
        </xdr:cNvPr>
        <xdr:cNvPicPr/>
      </xdr:nvPicPr>
      <xdr:blipFill>
        <a:blip xmlns:r="http://schemas.openxmlformats.org/officeDocument/2006/relationships" r:embed="rId1" cstate="print"/>
        <a:stretch>
          <a:fillRect/>
        </a:stretch>
      </xdr:blipFill>
      <xdr:spPr>
        <a:xfrm>
          <a:off x="9990250530" y="0"/>
          <a:ext cx="1645920" cy="54864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9D10C275-892D-4C15-B490-33E7C8C0755E}"/>
            </a:ext>
          </a:extLst>
        </xdr:cNvPr>
        <xdr:cNvPicPr/>
      </xdr:nvPicPr>
      <xdr:blipFill>
        <a:blip xmlns:r="http://schemas.openxmlformats.org/officeDocument/2006/relationships" r:embed="rId1" cstate="print"/>
        <a:stretch>
          <a:fillRect/>
        </a:stretch>
      </xdr:blipFill>
      <xdr:spPr>
        <a:xfrm>
          <a:off x="10925554730" y="0"/>
          <a:ext cx="1645920" cy="54864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FFF771A7-927B-4816-BBA2-088CAC267C78}"/>
            </a:ext>
          </a:extLst>
        </xdr:cNvPr>
        <xdr:cNvPicPr/>
      </xdr:nvPicPr>
      <xdr:blipFill>
        <a:blip xmlns:r="http://schemas.openxmlformats.org/officeDocument/2006/relationships" r:embed="rId1" cstate="print"/>
        <a:stretch>
          <a:fillRect/>
        </a:stretch>
      </xdr:blipFill>
      <xdr:spPr>
        <a:xfrm>
          <a:off x="10925554730" y="0"/>
          <a:ext cx="1645920" cy="54864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1649095</xdr:colOff>
      <xdr:row>1</xdr:row>
      <xdr:rowOff>59690</xdr:rowOff>
    </xdr:to>
    <xdr:pic>
      <xdr:nvPicPr>
        <xdr:cNvPr id="3" name="Picture 2">
          <a:extLst>
            <a:ext uri="{FF2B5EF4-FFF2-40B4-BE49-F238E27FC236}">
              <a16:creationId xmlns:a16="http://schemas.microsoft.com/office/drawing/2014/main" id="{892A5DFB-4E98-4F9D-A052-D73E35F98C0A}"/>
            </a:ext>
          </a:extLst>
        </xdr:cNvPr>
        <xdr:cNvPicPr/>
      </xdr:nvPicPr>
      <xdr:blipFill>
        <a:blip xmlns:r="http://schemas.openxmlformats.org/officeDocument/2006/relationships" r:embed="rId1" cstate="print"/>
        <a:stretch>
          <a:fillRect/>
        </a:stretch>
      </xdr:blipFill>
      <xdr:spPr>
        <a:xfrm>
          <a:off x="10037197441" y="0"/>
          <a:ext cx="1649095" cy="549547"/>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57E321F2-8F5B-4C02-8751-38296A197319}"/>
            </a:ext>
          </a:extLst>
        </xdr:cNvPr>
        <xdr:cNvPicPr/>
      </xdr:nvPicPr>
      <xdr:blipFill>
        <a:blip xmlns:r="http://schemas.openxmlformats.org/officeDocument/2006/relationships" r:embed="rId1" cstate="print"/>
        <a:stretch>
          <a:fillRect/>
        </a:stretch>
      </xdr:blipFill>
      <xdr:spPr>
        <a:xfrm>
          <a:off x="9989942555" y="0"/>
          <a:ext cx="1649095" cy="54546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1649095</xdr:colOff>
      <xdr:row>1</xdr:row>
      <xdr:rowOff>63772</xdr:rowOff>
    </xdr:to>
    <xdr:pic>
      <xdr:nvPicPr>
        <xdr:cNvPr id="3" name="Picture 2">
          <a:extLst>
            <a:ext uri="{FF2B5EF4-FFF2-40B4-BE49-F238E27FC236}">
              <a16:creationId xmlns:a16="http://schemas.microsoft.com/office/drawing/2014/main" id="{95F095B6-C9A8-4F58-8377-A26110B7F99A}"/>
            </a:ext>
          </a:extLst>
        </xdr:cNvPr>
        <xdr:cNvPicPr/>
      </xdr:nvPicPr>
      <xdr:blipFill>
        <a:blip xmlns:r="http://schemas.openxmlformats.org/officeDocument/2006/relationships" r:embed="rId1" cstate="print"/>
        <a:stretch>
          <a:fillRect/>
        </a:stretch>
      </xdr:blipFill>
      <xdr:spPr>
        <a:xfrm>
          <a:off x="9991685630" y="0"/>
          <a:ext cx="1649095" cy="54954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6E9F2952-F0FD-40A4-932D-7BAD7541734B}"/>
            </a:ext>
          </a:extLst>
        </xdr:cNvPr>
        <xdr:cNvPicPr/>
      </xdr:nvPicPr>
      <xdr:blipFill>
        <a:blip xmlns:r="http://schemas.openxmlformats.org/officeDocument/2006/relationships" r:embed="rId1" cstate="print"/>
        <a:stretch>
          <a:fillRect/>
        </a:stretch>
      </xdr:blipFill>
      <xdr:spPr>
        <a:xfrm>
          <a:off x="9990780755" y="0"/>
          <a:ext cx="1649095" cy="54546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BBE0451B-705E-423C-B3E1-9F9A406985FD}"/>
            </a:ext>
          </a:extLst>
        </xdr:cNvPr>
        <xdr:cNvPicPr/>
      </xdr:nvPicPr>
      <xdr:blipFill>
        <a:blip xmlns:r="http://schemas.openxmlformats.org/officeDocument/2006/relationships" r:embed="rId1" cstate="print"/>
        <a:stretch>
          <a:fillRect/>
        </a:stretch>
      </xdr:blipFill>
      <xdr:spPr>
        <a:xfrm>
          <a:off x="9990780755" y="0"/>
          <a:ext cx="1649095" cy="54546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47246833-6922-42DA-AD59-BBDA88FB4BEE}"/>
            </a:ext>
          </a:extLst>
        </xdr:cNvPr>
        <xdr:cNvPicPr/>
      </xdr:nvPicPr>
      <xdr:blipFill>
        <a:blip xmlns:r="http://schemas.openxmlformats.org/officeDocument/2006/relationships" r:embed="rId1" cstate="print"/>
        <a:stretch>
          <a:fillRect/>
        </a:stretch>
      </xdr:blipFill>
      <xdr:spPr>
        <a:xfrm>
          <a:off x="9990780755" y="0"/>
          <a:ext cx="1649095" cy="545465"/>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6AAC2895-E0FF-4D4D-81F6-624C36ED0A80}"/>
            </a:ext>
          </a:extLst>
        </xdr:cNvPr>
        <xdr:cNvPicPr/>
      </xdr:nvPicPr>
      <xdr:blipFill>
        <a:blip xmlns:r="http://schemas.openxmlformats.org/officeDocument/2006/relationships" r:embed="rId1" cstate="print"/>
        <a:stretch>
          <a:fillRect/>
        </a:stretch>
      </xdr:blipFill>
      <xdr:spPr>
        <a:xfrm>
          <a:off x="9991380830" y="0"/>
          <a:ext cx="1649095" cy="54546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6F474A9B-C8EA-4511-99E7-209FC0266942}"/>
            </a:ext>
          </a:extLst>
        </xdr:cNvPr>
        <xdr:cNvPicPr/>
      </xdr:nvPicPr>
      <xdr:blipFill>
        <a:blip xmlns:r="http://schemas.openxmlformats.org/officeDocument/2006/relationships" r:embed="rId1" cstate="print"/>
        <a:stretch>
          <a:fillRect/>
        </a:stretch>
      </xdr:blipFill>
      <xdr:spPr>
        <a:xfrm>
          <a:off x="9990780755" y="0"/>
          <a:ext cx="1649095" cy="545465"/>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E3637C5F-3D0E-4DD0-8E71-5A5E8166BDF4}"/>
            </a:ext>
          </a:extLst>
        </xdr:cNvPr>
        <xdr:cNvPicPr/>
      </xdr:nvPicPr>
      <xdr:blipFill>
        <a:blip xmlns:r="http://schemas.openxmlformats.org/officeDocument/2006/relationships" r:embed="rId1" cstate="print"/>
        <a:stretch>
          <a:fillRect/>
        </a:stretch>
      </xdr:blipFill>
      <xdr:spPr>
        <a:xfrm>
          <a:off x="9991495130" y="0"/>
          <a:ext cx="1645920" cy="548640"/>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3" name="Picture 2">
          <a:extLst>
            <a:ext uri="{FF2B5EF4-FFF2-40B4-BE49-F238E27FC236}">
              <a16:creationId xmlns:a16="http://schemas.microsoft.com/office/drawing/2014/main" id="{7F8DC3C1-8233-40E6-A3C0-BFC85624B5D5}"/>
            </a:ext>
          </a:extLst>
        </xdr:cNvPr>
        <xdr:cNvPicPr/>
      </xdr:nvPicPr>
      <xdr:blipFill>
        <a:blip xmlns:r="http://schemas.openxmlformats.org/officeDocument/2006/relationships" r:embed="rId1" cstate="print"/>
        <a:stretch>
          <a:fillRect/>
        </a:stretch>
      </xdr:blipFill>
      <xdr:spPr>
        <a:xfrm>
          <a:off x="9991495130" y="0"/>
          <a:ext cx="1645920" cy="54864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CFF75DB0-6C7E-4430-878B-4853C7E180F0}"/>
            </a:ext>
          </a:extLst>
        </xdr:cNvPr>
        <xdr:cNvPicPr/>
      </xdr:nvPicPr>
      <xdr:blipFill>
        <a:blip xmlns:r="http://schemas.openxmlformats.org/officeDocument/2006/relationships" r:embed="rId1" cstate="print"/>
        <a:stretch>
          <a:fillRect/>
        </a:stretch>
      </xdr:blipFill>
      <xdr:spPr>
        <a:xfrm>
          <a:off x="9991485605" y="0"/>
          <a:ext cx="1649095" cy="545465"/>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49B92F04-EFEE-4917-894B-4620AC8B5700}"/>
            </a:ext>
          </a:extLst>
        </xdr:cNvPr>
        <xdr:cNvPicPr/>
      </xdr:nvPicPr>
      <xdr:blipFill>
        <a:blip xmlns:r="http://schemas.openxmlformats.org/officeDocument/2006/relationships" r:embed="rId1" cstate="print"/>
        <a:stretch>
          <a:fillRect/>
        </a:stretch>
      </xdr:blipFill>
      <xdr:spPr>
        <a:xfrm>
          <a:off x="9991485605" y="0"/>
          <a:ext cx="1649095" cy="54546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1649095</xdr:colOff>
      <xdr:row>1</xdr:row>
      <xdr:rowOff>58783</xdr:rowOff>
    </xdr:to>
    <xdr:pic>
      <xdr:nvPicPr>
        <xdr:cNvPr id="3" name="Picture 2">
          <a:extLst>
            <a:ext uri="{FF2B5EF4-FFF2-40B4-BE49-F238E27FC236}">
              <a16:creationId xmlns:a16="http://schemas.microsoft.com/office/drawing/2014/main" id="{381052A4-0DC6-472C-BA66-F8BA1E1021E6}"/>
            </a:ext>
          </a:extLst>
        </xdr:cNvPr>
        <xdr:cNvPicPr/>
      </xdr:nvPicPr>
      <xdr:blipFill>
        <a:blip xmlns:r="http://schemas.openxmlformats.org/officeDocument/2006/relationships" r:embed="rId1" cstate="print"/>
        <a:stretch>
          <a:fillRect/>
        </a:stretch>
      </xdr:blipFill>
      <xdr:spPr>
        <a:xfrm>
          <a:off x="24522858262" y="0"/>
          <a:ext cx="1649095" cy="548640"/>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3" name="Picture 2">
          <a:extLst>
            <a:ext uri="{FF2B5EF4-FFF2-40B4-BE49-F238E27FC236}">
              <a16:creationId xmlns:a16="http://schemas.microsoft.com/office/drawing/2014/main" id="{09D13698-6318-4F92-AF14-7BC0E75EF1B5}"/>
            </a:ext>
          </a:extLst>
        </xdr:cNvPr>
        <xdr:cNvPicPr/>
      </xdr:nvPicPr>
      <xdr:blipFill>
        <a:blip xmlns:r="http://schemas.openxmlformats.org/officeDocument/2006/relationships" r:embed="rId1" cstate="print"/>
        <a:stretch>
          <a:fillRect/>
        </a:stretch>
      </xdr:blipFill>
      <xdr:spPr>
        <a:xfrm>
          <a:off x="24546704780" y="0"/>
          <a:ext cx="1645920" cy="548640"/>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1649095</xdr:colOff>
      <xdr:row>0</xdr:row>
      <xdr:rowOff>539409</xdr:rowOff>
    </xdr:to>
    <xdr:pic>
      <xdr:nvPicPr>
        <xdr:cNvPr id="2" name="Picture 1">
          <a:extLst>
            <a:ext uri="{FF2B5EF4-FFF2-40B4-BE49-F238E27FC236}">
              <a16:creationId xmlns:a16="http://schemas.microsoft.com/office/drawing/2014/main" id="{D836CC0D-FFB3-4F17-BD90-BFD04AF101F2}"/>
            </a:ext>
          </a:extLst>
        </xdr:cNvPr>
        <xdr:cNvPicPr/>
      </xdr:nvPicPr>
      <xdr:blipFill>
        <a:blip xmlns:r="http://schemas.openxmlformats.org/officeDocument/2006/relationships" r:embed="rId1" cstate="print"/>
        <a:stretch>
          <a:fillRect/>
        </a:stretch>
      </xdr:blipFill>
      <xdr:spPr>
        <a:xfrm>
          <a:off x="9962395367" y="0"/>
          <a:ext cx="1649095" cy="539409"/>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4" name="Picture 3">
          <a:extLst>
            <a:ext uri="{FF2B5EF4-FFF2-40B4-BE49-F238E27FC236}">
              <a16:creationId xmlns:a16="http://schemas.microsoft.com/office/drawing/2014/main" id="{D674AAFF-ED83-4E4B-97EB-B0168704077E}"/>
            </a:ext>
          </a:extLst>
        </xdr:cNvPr>
        <xdr:cNvPicPr/>
      </xdr:nvPicPr>
      <xdr:blipFill>
        <a:blip xmlns:r="http://schemas.openxmlformats.org/officeDocument/2006/relationships" r:embed="rId1" cstate="print"/>
        <a:stretch>
          <a:fillRect/>
        </a:stretch>
      </xdr:blipFill>
      <xdr:spPr>
        <a:xfrm>
          <a:off x="9988942430" y="0"/>
          <a:ext cx="1645920" cy="548640"/>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1A03FB1B-1F32-4FB5-ADC0-3897F54423A6}"/>
            </a:ext>
          </a:extLst>
        </xdr:cNvPr>
        <xdr:cNvPicPr/>
      </xdr:nvPicPr>
      <xdr:blipFill>
        <a:blip xmlns:r="http://schemas.openxmlformats.org/officeDocument/2006/relationships" r:embed="rId1" cstate="print"/>
        <a:stretch>
          <a:fillRect/>
        </a:stretch>
      </xdr:blipFill>
      <xdr:spPr>
        <a:xfrm>
          <a:off x="9988942430" y="0"/>
          <a:ext cx="1645920" cy="548640"/>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1649095</xdr:colOff>
      <xdr:row>1</xdr:row>
      <xdr:rowOff>59690</xdr:rowOff>
    </xdr:to>
    <xdr:pic>
      <xdr:nvPicPr>
        <xdr:cNvPr id="2" name="Picture 1">
          <a:extLst>
            <a:ext uri="{FF2B5EF4-FFF2-40B4-BE49-F238E27FC236}">
              <a16:creationId xmlns:a16="http://schemas.microsoft.com/office/drawing/2014/main" id="{9BD0A511-BC41-4B04-BBC3-C66FEE560557}"/>
            </a:ext>
          </a:extLst>
        </xdr:cNvPr>
        <xdr:cNvPicPr/>
      </xdr:nvPicPr>
      <xdr:blipFill>
        <a:blip xmlns:r="http://schemas.openxmlformats.org/officeDocument/2006/relationships" r:embed="rId1" cstate="print"/>
        <a:stretch>
          <a:fillRect/>
        </a:stretch>
      </xdr:blipFill>
      <xdr:spPr>
        <a:xfrm>
          <a:off x="10035700655" y="0"/>
          <a:ext cx="1649095" cy="549547"/>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CA888826-A314-4AF7-9222-DB362B2DE753}"/>
            </a:ext>
          </a:extLst>
        </xdr:cNvPr>
        <xdr:cNvPicPr/>
      </xdr:nvPicPr>
      <xdr:blipFill>
        <a:blip xmlns:r="http://schemas.openxmlformats.org/officeDocument/2006/relationships" r:embed="rId1" cstate="print"/>
        <a:stretch>
          <a:fillRect/>
        </a:stretch>
      </xdr:blipFill>
      <xdr:spPr>
        <a:xfrm>
          <a:off x="9989920330" y="0"/>
          <a:ext cx="1645920" cy="548640"/>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1649095</xdr:colOff>
      <xdr:row>1</xdr:row>
      <xdr:rowOff>59690</xdr:rowOff>
    </xdr:to>
    <xdr:pic>
      <xdr:nvPicPr>
        <xdr:cNvPr id="2" name="Picture 1">
          <a:extLst>
            <a:ext uri="{FF2B5EF4-FFF2-40B4-BE49-F238E27FC236}">
              <a16:creationId xmlns:a16="http://schemas.microsoft.com/office/drawing/2014/main" id="{98C7F7B4-ECF6-4638-90C3-0ECD15CBBBB1}"/>
            </a:ext>
          </a:extLst>
        </xdr:cNvPr>
        <xdr:cNvPicPr/>
      </xdr:nvPicPr>
      <xdr:blipFill>
        <a:blip xmlns:r="http://schemas.openxmlformats.org/officeDocument/2006/relationships" r:embed="rId1" cstate="print"/>
        <a:stretch>
          <a:fillRect/>
        </a:stretch>
      </xdr:blipFill>
      <xdr:spPr>
        <a:xfrm>
          <a:off x="10035755084" y="0"/>
          <a:ext cx="1649095" cy="549547"/>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3" name="Picture 2">
          <a:extLst>
            <a:ext uri="{FF2B5EF4-FFF2-40B4-BE49-F238E27FC236}">
              <a16:creationId xmlns:a16="http://schemas.microsoft.com/office/drawing/2014/main" id="{2AC5A04E-347D-46AB-98CD-AF5D2451F909}"/>
            </a:ext>
          </a:extLst>
        </xdr:cNvPr>
        <xdr:cNvPicPr/>
      </xdr:nvPicPr>
      <xdr:blipFill>
        <a:blip xmlns:r="http://schemas.openxmlformats.org/officeDocument/2006/relationships" r:embed="rId1" cstate="print"/>
        <a:stretch>
          <a:fillRect/>
        </a:stretch>
      </xdr:blipFill>
      <xdr:spPr>
        <a:xfrm>
          <a:off x="9989259930" y="0"/>
          <a:ext cx="1645920" cy="548640"/>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47E72921-B485-4875-B6F0-E220916EACA3}"/>
            </a:ext>
          </a:extLst>
        </xdr:cNvPr>
        <xdr:cNvPicPr/>
      </xdr:nvPicPr>
      <xdr:blipFill>
        <a:blip xmlns:r="http://schemas.openxmlformats.org/officeDocument/2006/relationships" r:embed="rId1" cstate="print"/>
        <a:stretch>
          <a:fillRect/>
        </a:stretch>
      </xdr:blipFill>
      <xdr:spPr>
        <a:xfrm>
          <a:off x="10903793683" y="0"/>
          <a:ext cx="1645920" cy="553579"/>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3" name="Picture 2">
          <a:extLst>
            <a:ext uri="{FF2B5EF4-FFF2-40B4-BE49-F238E27FC236}">
              <a16:creationId xmlns:a16="http://schemas.microsoft.com/office/drawing/2014/main" id="{F6C07480-9C23-47FE-B373-EE1675C2219D}"/>
            </a:ext>
          </a:extLst>
        </xdr:cNvPr>
        <xdr:cNvPicPr/>
      </xdr:nvPicPr>
      <xdr:blipFill>
        <a:blip xmlns:r="http://schemas.openxmlformats.org/officeDocument/2006/relationships" r:embed="rId1" cstate="print"/>
        <a:stretch>
          <a:fillRect/>
        </a:stretch>
      </xdr:blipFill>
      <xdr:spPr>
        <a:xfrm>
          <a:off x="9989259930" y="0"/>
          <a:ext cx="1645920" cy="548640"/>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4" name="Picture 3">
          <a:extLst>
            <a:ext uri="{FF2B5EF4-FFF2-40B4-BE49-F238E27FC236}">
              <a16:creationId xmlns:a16="http://schemas.microsoft.com/office/drawing/2014/main" id="{0FFE42A8-2768-402B-A7B7-C23663B9A5C1}"/>
            </a:ext>
          </a:extLst>
        </xdr:cNvPr>
        <xdr:cNvPicPr/>
      </xdr:nvPicPr>
      <xdr:blipFill>
        <a:blip xmlns:r="http://schemas.openxmlformats.org/officeDocument/2006/relationships" r:embed="rId1" cstate="print"/>
        <a:stretch>
          <a:fillRect/>
        </a:stretch>
      </xdr:blipFill>
      <xdr:spPr>
        <a:xfrm>
          <a:off x="9990936330" y="0"/>
          <a:ext cx="1645920" cy="548640"/>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2" name="Picture 1">
          <a:extLst>
            <a:ext uri="{FF2B5EF4-FFF2-40B4-BE49-F238E27FC236}">
              <a16:creationId xmlns:a16="http://schemas.microsoft.com/office/drawing/2014/main" id="{39978E7D-D5AE-4F2E-BA85-384B13A322EF}"/>
            </a:ext>
          </a:extLst>
        </xdr:cNvPr>
        <xdr:cNvPicPr/>
      </xdr:nvPicPr>
      <xdr:blipFill>
        <a:blip xmlns:r="http://schemas.openxmlformats.org/officeDocument/2006/relationships" r:embed="rId1" cstate="print"/>
        <a:stretch>
          <a:fillRect/>
        </a:stretch>
      </xdr:blipFill>
      <xdr:spPr>
        <a:xfrm>
          <a:off x="9989609180" y="0"/>
          <a:ext cx="1645920" cy="548640"/>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3" name="Picture 2">
          <a:extLst>
            <a:ext uri="{FF2B5EF4-FFF2-40B4-BE49-F238E27FC236}">
              <a16:creationId xmlns:a16="http://schemas.microsoft.com/office/drawing/2014/main" id="{5A41FB52-FD5C-460C-A858-168C7B2CCEB2}"/>
            </a:ext>
          </a:extLst>
        </xdr:cNvPr>
        <xdr:cNvPicPr/>
      </xdr:nvPicPr>
      <xdr:blipFill>
        <a:blip xmlns:r="http://schemas.openxmlformats.org/officeDocument/2006/relationships" r:embed="rId1" cstate="print"/>
        <a:stretch>
          <a:fillRect/>
        </a:stretch>
      </xdr:blipFill>
      <xdr:spPr>
        <a:xfrm>
          <a:off x="9989609180" y="0"/>
          <a:ext cx="1645920" cy="548640"/>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1645920</xdr:colOff>
      <xdr:row>1</xdr:row>
      <xdr:rowOff>59690</xdr:rowOff>
    </xdr:to>
    <xdr:pic>
      <xdr:nvPicPr>
        <xdr:cNvPr id="3" name="Picture 2">
          <a:extLst>
            <a:ext uri="{FF2B5EF4-FFF2-40B4-BE49-F238E27FC236}">
              <a16:creationId xmlns:a16="http://schemas.microsoft.com/office/drawing/2014/main" id="{F84B4FD2-7750-41D4-9CC0-34254108568D}"/>
            </a:ext>
          </a:extLst>
        </xdr:cNvPr>
        <xdr:cNvPicPr/>
      </xdr:nvPicPr>
      <xdr:blipFill>
        <a:blip xmlns:r="http://schemas.openxmlformats.org/officeDocument/2006/relationships" r:embed="rId1" cstate="print"/>
        <a:stretch>
          <a:fillRect/>
        </a:stretch>
      </xdr:blipFill>
      <xdr:spPr>
        <a:xfrm>
          <a:off x="9989399630" y="0"/>
          <a:ext cx="1645920" cy="5486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B353"/>
  <sheetViews>
    <sheetView rightToLeft="1" tabSelected="1" view="pageBreakPreview" zoomScale="76" zoomScaleNormal="100" zoomScaleSheetLayoutView="85" workbookViewId="0"/>
  </sheetViews>
  <sheetFormatPr defaultColWidth="9.125" defaultRowHeight="16.5"/>
  <cols>
    <col min="1" max="1" width="20.75" style="38" customWidth="1"/>
    <col min="2" max="2" width="100.625" style="48" customWidth="1"/>
    <col min="3" max="3" width="72.625" style="48" bestFit="1" customWidth="1"/>
    <col min="4" max="4" width="8.75" style="38" customWidth="1"/>
    <col min="5" max="16384" width="9.125" style="38"/>
  </cols>
  <sheetData>
    <row r="1" spans="1:28" s="39" customFormat="1" ht="38.450000000000003" customHeight="1">
      <c r="A1" s="36"/>
      <c r="B1" s="37"/>
      <c r="C1" s="37"/>
      <c r="D1" s="38"/>
      <c r="E1" s="38"/>
      <c r="F1" s="38"/>
      <c r="G1" s="38"/>
      <c r="H1" s="38"/>
      <c r="I1" s="38"/>
      <c r="J1" s="38"/>
      <c r="K1" s="38"/>
      <c r="L1" s="38"/>
      <c r="M1" s="38"/>
      <c r="N1" s="38"/>
      <c r="O1" s="38"/>
      <c r="P1" s="38"/>
      <c r="Q1" s="38"/>
      <c r="R1" s="38"/>
      <c r="S1" s="38"/>
      <c r="T1" s="38"/>
      <c r="U1" s="38"/>
      <c r="V1" s="38"/>
      <c r="W1" s="38"/>
      <c r="X1" s="38"/>
      <c r="Y1" s="38"/>
      <c r="Z1" s="38"/>
      <c r="AA1" s="38"/>
      <c r="AB1" s="38"/>
    </row>
    <row r="2" spans="1:28" s="39" customFormat="1" ht="49.5" customHeight="1">
      <c r="A2" s="55" t="s">
        <v>192</v>
      </c>
      <c r="B2" s="55"/>
      <c r="C2" s="50"/>
      <c r="D2" s="38"/>
      <c r="E2" s="38"/>
      <c r="F2" s="38"/>
      <c r="G2" s="38"/>
      <c r="H2" s="38"/>
      <c r="I2" s="38"/>
      <c r="J2" s="38"/>
      <c r="K2" s="38"/>
      <c r="L2" s="38"/>
      <c r="M2" s="38"/>
      <c r="N2" s="38"/>
      <c r="O2" s="38"/>
      <c r="P2" s="38"/>
      <c r="Q2" s="38"/>
      <c r="R2" s="38"/>
      <c r="S2" s="38"/>
      <c r="T2" s="38"/>
      <c r="U2" s="38"/>
      <c r="V2" s="38"/>
      <c r="W2" s="38"/>
      <c r="X2" s="38"/>
      <c r="Y2" s="38"/>
      <c r="Z2" s="38"/>
      <c r="AA2" s="38"/>
      <c r="AB2" s="38"/>
    </row>
    <row r="3" spans="1:28" s="39" customFormat="1" ht="49.5" customHeight="1">
      <c r="A3" s="55" t="s">
        <v>204</v>
      </c>
      <c r="B3" s="55"/>
      <c r="C3" s="50"/>
      <c r="D3" s="38"/>
      <c r="E3" s="38"/>
      <c r="F3" s="38"/>
      <c r="G3" s="38"/>
      <c r="H3" s="38"/>
      <c r="I3" s="38"/>
      <c r="J3" s="38"/>
      <c r="K3" s="38"/>
      <c r="L3" s="38"/>
      <c r="M3" s="38"/>
      <c r="N3" s="38"/>
      <c r="O3" s="38"/>
      <c r="P3" s="38"/>
      <c r="Q3" s="38"/>
      <c r="R3" s="38"/>
      <c r="S3" s="38"/>
      <c r="T3" s="38"/>
      <c r="U3" s="38"/>
      <c r="V3" s="38"/>
      <c r="W3" s="38"/>
      <c r="X3" s="38"/>
      <c r="Y3" s="38"/>
      <c r="Z3" s="38"/>
      <c r="AA3" s="38"/>
      <c r="AB3" s="38"/>
    </row>
    <row r="4" spans="1:28" s="39" customFormat="1" ht="38.450000000000003" customHeight="1">
      <c r="A4" s="40" t="s">
        <v>0</v>
      </c>
      <c r="B4" s="5" t="s">
        <v>1</v>
      </c>
      <c r="C4" s="51" t="s">
        <v>200</v>
      </c>
      <c r="D4" s="38"/>
      <c r="E4" s="38"/>
      <c r="F4" s="38"/>
      <c r="G4" s="38"/>
      <c r="H4" s="38"/>
      <c r="I4" s="38"/>
      <c r="J4" s="38"/>
      <c r="K4" s="38"/>
      <c r="L4" s="38"/>
      <c r="M4" s="38"/>
      <c r="N4" s="38"/>
      <c r="O4" s="38"/>
      <c r="P4" s="38"/>
      <c r="Q4" s="38"/>
      <c r="R4" s="38"/>
      <c r="S4" s="38"/>
      <c r="T4" s="38"/>
      <c r="U4" s="38"/>
      <c r="V4" s="38"/>
      <c r="W4" s="38"/>
      <c r="X4" s="38"/>
      <c r="Y4" s="38"/>
      <c r="Z4" s="38"/>
      <c r="AA4" s="38"/>
      <c r="AB4" s="38"/>
    </row>
    <row r="5" spans="1:28" ht="38.450000000000003" customHeight="1">
      <c r="A5" s="41" t="s">
        <v>2</v>
      </c>
      <c r="B5" s="42" t="s">
        <v>191</v>
      </c>
      <c r="C5" s="49" t="s">
        <v>205</v>
      </c>
    </row>
    <row r="6" spans="1:28" ht="30">
      <c r="A6" s="43" t="s">
        <v>28</v>
      </c>
      <c r="B6" s="44"/>
      <c r="C6" s="54" t="s">
        <v>202</v>
      </c>
    </row>
    <row r="7" spans="1:28" ht="47.25">
      <c r="A7" s="41" t="s">
        <v>29</v>
      </c>
      <c r="B7" s="42" t="s">
        <v>30</v>
      </c>
      <c r="C7" s="49" t="s">
        <v>206</v>
      </c>
    </row>
    <row r="8" spans="1:28" ht="47.25">
      <c r="A8" s="45" t="s">
        <v>31</v>
      </c>
      <c r="B8" s="46" t="s">
        <v>32</v>
      </c>
      <c r="C8" s="53" t="s">
        <v>207</v>
      </c>
    </row>
    <row r="9" spans="1:28" ht="47.25">
      <c r="A9" s="41" t="s">
        <v>33</v>
      </c>
      <c r="B9" s="42" t="s">
        <v>34</v>
      </c>
      <c r="C9" s="49" t="s">
        <v>208</v>
      </c>
    </row>
    <row r="10" spans="1:28" ht="47.25">
      <c r="A10" s="45" t="s">
        <v>35</v>
      </c>
      <c r="B10" s="46" t="s">
        <v>36</v>
      </c>
      <c r="C10" s="53" t="s">
        <v>376</v>
      </c>
    </row>
    <row r="11" spans="1:28" ht="47.25">
      <c r="A11" s="41" t="s">
        <v>37</v>
      </c>
      <c r="B11" s="42" t="s">
        <v>38</v>
      </c>
      <c r="C11" s="49" t="s">
        <v>209</v>
      </c>
    </row>
    <row r="12" spans="1:28" ht="47.25">
      <c r="A12" s="45" t="s">
        <v>39</v>
      </c>
      <c r="B12" s="46" t="s">
        <v>240</v>
      </c>
      <c r="C12" s="56" t="s">
        <v>210</v>
      </c>
    </row>
    <row r="13" spans="1:28" ht="47.25">
      <c r="A13" s="41" t="s">
        <v>40</v>
      </c>
      <c r="B13" s="42" t="s">
        <v>241</v>
      </c>
      <c r="C13" s="49" t="s">
        <v>211</v>
      </c>
    </row>
    <row r="14" spans="1:28" ht="47.25">
      <c r="A14" s="45" t="s">
        <v>41</v>
      </c>
      <c r="B14" s="46" t="s">
        <v>239</v>
      </c>
      <c r="C14" s="56" t="s">
        <v>269</v>
      </c>
    </row>
    <row r="15" spans="1:28" ht="31.5">
      <c r="A15" s="41" t="s">
        <v>42</v>
      </c>
      <c r="B15" s="42" t="s">
        <v>238</v>
      </c>
      <c r="C15" s="49" t="s">
        <v>212</v>
      </c>
    </row>
    <row r="16" spans="1:28" ht="31.5">
      <c r="A16" s="45" t="s">
        <v>43</v>
      </c>
      <c r="B16" s="46" t="s">
        <v>44</v>
      </c>
      <c r="C16" s="53" t="s">
        <v>213</v>
      </c>
    </row>
    <row r="17" spans="1:3" ht="30">
      <c r="A17" s="43" t="s">
        <v>45</v>
      </c>
      <c r="B17" s="44"/>
      <c r="C17" s="54" t="s">
        <v>201</v>
      </c>
    </row>
    <row r="18" spans="1:3" ht="47.25">
      <c r="A18" s="41" t="s">
        <v>46</v>
      </c>
      <c r="B18" s="42" t="s">
        <v>47</v>
      </c>
      <c r="C18" s="49" t="s">
        <v>214</v>
      </c>
    </row>
    <row r="19" spans="1:3" ht="47.25">
      <c r="A19" s="45" t="s">
        <v>48</v>
      </c>
      <c r="B19" s="46" t="s">
        <v>49</v>
      </c>
      <c r="C19" s="53" t="s">
        <v>215</v>
      </c>
    </row>
    <row r="20" spans="1:3" ht="47.25">
      <c r="A20" s="41" t="s">
        <v>50</v>
      </c>
      <c r="B20" s="42" t="s">
        <v>51</v>
      </c>
      <c r="C20" s="57" t="s">
        <v>216</v>
      </c>
    </row>
    <row r="21" spans="1:3" ht="47.25">
      <c r="A21" s="45" t="s">
        <v>52</v>
      </c>
      <c r="B21" s="46" t="s">
        <v>53</v>
      </c>
      <c r="C21" s="56" t="s">
        <v>374</v>
      </c>
    </row>
    <row r="22" spans="1:3" ht="47.25">
      <c r="A22" s="41" t="s">
        <v>54</v>
      </c>
      <c r="B22" s="42" t="s">
        <v>55</v>
      </c>
      <c r="C22" s="57" t="s">
        <v>217</v>
      </c>
    </row>
    <row r="23" spans="1:3" ht="47.25">
      <c r="A23" s="45" t="s">
        <v>56</v>
      </c>
      <c r="B23" s="46" t="s">
        <v>57</v>
      </c>
      <c r="C23" s="56" t="s">
        <v>218</v>
      </c>
    </row>
    <row r="24" spans="1:3" ht="47.25">
      <c r="A24" s="41" t="s">
        <v>58</v>
      </c>
      <c r="B24" s="42" t="s">
        <v>59</v>
      </c>
      <c r="C24" s="57" t="s">
        <v>219</v>
      </c>
    </row>
    <row r="25" spans="1:3" ht="47.25">
      <c r="A25" s="45" t="s">
        <v>60</v>
      </c>
      <c r="B25" s="46" t="s">
        <v>61</v>
      </c>
      <c r="C25" s="56" t="s">
        <v>270</v>
      </c>
    </row>
    <row r="26" spans="1:3" ht="47.25">
      <c r="A26" s="41" t="s">
        <v>62</v>
      </c>
      <c r="B26" s="42" t="s">
        <v>63</v>
      </c>
      <c r="C26" s="49" t="s">
        <v>220</v>
      </c>
    </row>
    <row r="27" spans="1:3" ht="47.25">
      <c r="A27" s="45" t="s">
        <v>64</v>
      </c>
      <c r="B27" s="46" t="s">
        <v>65</v>
      </c>
      <c r="C27" s="53" t="s">
        <v>221</v>
      </c>
    </row>
    <row r="28" spans="1:3" ht="47.25">
      <c r="A28" s="41" t="s">
        <v>66</v>
      </c>
      <c r="B28" s="42" t="s">
        <v>67</v>
      </c>
      <c r="C28" s="49" t="s">
        <v>222</v>
      </c>
    </row>
    <row r="29" spans="1:3" ht="47.25">
      <c r="A29" s="45" t="s">
        <v>68</v>
      </c>
      <c r="B29" s="46" t="s">
        <v>69</v>
      </c>
      <c r="C29" s="53" t="s">
        <v>222</v>
      </c>
    </row>
    <row r="30" spans="1:3" ht="47.25">
      <c r="A30" s="41" t="s">
        <v>70</v>
      </c>
      <c r="B30" s="42" t="s">
        <v>186</v>
      </c>
      <c r="C30" s="49" t="s">
        <v>223</v>
      </c>
    </row>
    <row r="31" spans="1:3" ht="47.25">
      <c r="A31" s="45" t="s">
        <v>71</v>
      </c>
      <c r="B31" s="46" t="s">
        <v>185</v>
      </c>
      <c r="C31" s="53" t="s">
        <v>224</v>
      </c>
    </row>
    <row r="32" spans="1:3" ht="47.25">
      <c r="A32" s="41" t="s">
        <v>72</v>
      </c>
      <c r="B32" s="42" t="s">
        <v>73</v>
      </c>
      <c r="C32" s="49" t="s">
        <v>225</v>
      </c>
    </row>
    <row r="33" spans="1:3" ht="47.25">
      <c r="A33" s="45" t="s">
        <v>74</v>
      </c>
      <c r="B33" s="46" t="s">
        <v>75</v>
      </c>
      <c r="C33" s="53" t="s">
        <v>226</v>
      </c>
    </row>
    <row r="34" spans="1:3" ht="47.25">
      <c r="A34" s="41" t="s">
        <v>190</v>
      </c>
      <c r="B34" s="42" t="s">
        <v>197</v>
      </c>
      <c r="C34" s="49" t="s">
        <v>266</v>
      </c>
    </row>
    <row r="35" spans="1:3" ht="30">
      <c r="A35" s="43" t="s">
        <v>3</v>
      </c>
      <c r="B35" s="44"/>
      <c r="C35" s="52" t="s">
        <v>203</v>
      </c>
    </row>
    <row r="36" spans="1:3" ht="47.25">
      <c r="A36" s="41" t="s">
        <v>4</v>
      </c>
      <c r="B36" s="42" t="s">
        <v>5</v>
      </c>
      <c r="C36" s="49" t="s">
        <v>227</v>
      </c>
    </row>
    <row r="37" spans="1:3" ht="47.25">
      <c r="A37" s="45" t="s">
        <v>6</v>
      </c>
      <c r="B37" s="46" t="s">
        <v>7</v>
      </c>
      <c r="C37" s="53" t="s">
        <v>228</v>
      </c>
    </row>
    <row r="38" spans="1:3" ht="31.5">
      <c r="A38" s="41" t="s">
        <v>8</v>
      </c>
      <c r="B38" s="42" t="s">
        <v>9</v>
      </c>
      <c r="C38" s="49" t="s">
        <v>229</v>
      </c>
    </row>
    <row r="39" spans="1:3" ht="31.5">
      <c r="A39" s="45" t="s">
        <v>10</v>
      </c>
      <c r="B39" s="46" t="s">
        <v>11</v>
      </c>
      <c r="C39" s="53" t="s">
        <v>375</v>
      </c>
    </row>
    <row r="40" spans="1:3" ht="31.5">
      <c r="A40" s="41" t="s">
        <v>12</v>
      </c>
      <c r="B40" s="42" t="s">
        <v>13</v>
      </c>
      <c r="C40" s="49" t="s">
        <v>230</v>
      </c>
    </row>
    <row r="41" spans="1:3" ht="31.5">
      <c r="A41" s="45" t="s">
        <v>14</v>
      </c>
      <c r="B41" s="46" t="s">
        <v>15</v>
      </c>
      <c r="C41" s="53" t="s">
        <v>231</v>
      </c>
    </row>
    <row r="42" spans="1:3" ht="47.25">
      <c r="A42" s="41" t="s">
        <v>16</v>
      </c>
      <c r="B42" s="42" t="s">
        <v>17</v>
      </c>
      <c r="C42" s="49" t="s">
        <v>232</v>
      </c>
    </row>
    <row r="43" spans="1:3" ht="31.5">
      <c r="A43" s="45" t="s">
        <v>18</v>
      </c>
      <c r="B43" s="46" t="s">
        <v>19</v>
      </c>
      <c r="C43" s="53" t="s">
        <v>271</v>
      </c>
    </row>
    <row r="44" spans="1:3" ht="47.25">
      <c r="A44" s="41" t="s">
        <v>20</v>
      </c>
      <c r="B44" s="42" t="s">
        <v>21</v>
      </c>
      <c r="C44" s="49" t="s">
        <v>233</v>
      </c>
    </row>
    <row r="45" spans="1:3" ht="31.5">
      <c r="A45" s="45" t="s">
        <v>22</v>
      </c>
      <c r="B45" s="46" t="s">
        <v>23</v>
      </c>
      <c r="C45" s="53" t="s">
        <v>234</v>
      </c>
    </row>
    <row r="46" spans="1:3" ht="31.5">
      <c r="A46" s="41" t="s">
        <v>24</v>
      </c>
      <c r="B46" s="42" t="s">
        <v>25</v>
      </c>
      <c r="C46" s="49" t="s">
        <v>235</v>
      </c>
    </row>
    <row r="47" spans="1:3" ht="31.5">
      <c r="A47" s="45" t="s">
        <v>26</v>
      </c>
      <c r="B47" s="46" t="s">
        <v>27</v>
      </c>
      <c r="C47" s="56" t="s">
        <v>236</v>
      </c>
    </row>
    <row r="49" spans="1:1">
      <c r="A49" s="47"/>
    </row>
    <row r="50" spans="1:1">
      <c r="A50" s="47"/>
    </row>
    <row r="51" spans="1:1">
      <c r="A51" s="47"/>
    </row>
    <row r="52" spans="1:1">
      <c r="A52" s="47"/>
    </row>
    <row r="53" spans="1:1">
      <c r="A53" s="47"/>
    </row>
    <row r="54" spans="1:1">
      <c r="A54" s="47"/>
    </row>
    <row r="55" spans="1:1">
      <c r="A55" s="47"/>
    </row>
    <row r="56" spans="1:1">
      <c r="A56" s="47"/>
    </row>
    <row r="57" spans="1:1">
      <c r="A57" s="47"/>
    </row>
    <row r="58" spans="1:1">
      <c r="A58" s="47"/>
    </row>
    <row r="59" spans="1:1">
      <c r="A59" s="47"/>
    </row>
    <row r="60" spans="1:1">
      <c r="A60" s="47"/>
    </row>
    <row r="61" spans="1:1">
      <c r="A61" s="47"/>
    </row>
    <row r="62" spans="1:1">
      <c r="A62" s="47"/>
    </row>
    <row r="63" spans="1:1">
      <c r="A63" s="47"/>
    </row>
    <row r="64" spans="1:1">
      <c r="A64" s="47"/>
    </row>
    <row r="65" spans="1:1">
      <c r="A65" s="47"/>
    </row>
    <row r="66" spans="1:1">
      <c r="A66" s="47"/>
    </row>
    <row r="67" spans="1:1">
      <c r="A67" s="47"/>
    </row>
    <row r="68" spans="1:1">
      <c r="A68" s="47"/>
    </row>
    <row r="69" spans="1:1">
      <c r="A69" s="47"/>
    </row>
    <row r="70" spans="1:1">
      <c r="A70" s="47"/>
    </row>
    <row r="71" spans="1:1">
      <c r="A71" s="47"/>
    </row>
    <row r="72" spans="1:1">
      <c r="A72" s="47"/>
    </row>
    <row r="73" spans="1:1">
      <c r="A73" s="47"/>
    </row>
    <row r="74" spans="1:1">
      <c r="A74" s="47"/>
    </row>
    <row r="75" spans="1:1">
      <c r="A75" s="47"/>
    </row>
    <row r="76" spans="1:1">
      <c r="A76" s="47"/>
    </row>
    <row r="77" spans="1:1">
      <c r="A77" s="47"/>
    </row>
    <row r="78" spans="1:1">
      <c r="A78" s="47"/>
    </row>
    <row r="79" spans="1:1">
      <c r="A79" s="47"/>
    </row>
    <row r="80" spans="1:1">
      <c r="A80" s="47"/>
    </row>
    <row r="81" spans="1:1">
      <c r="A81" s="47"/>
    </row>
    <row r="82" spans="1:1">
      <c r="A82" s="47"/>
    </row>
    <row r="83" spans="1:1">
      <c r="A83" s="47"/>
    </row>
    <row r="84" spans="1:1">
      <c r="A84" s="47"/>
    </row>
    <row r="85" spans="1:1">
      <c r="A85" s="47"/>
    </row>
    <row r="86" spans="1:1">
      <c r="A86" s="47"/>
    </row>
    <row r="87" spans="1:1">
      <c r="A87" s="47"/>
    </row>
    <row r="88" spans="1:1">
      <c r="A88" s="47"/>
    </row>
    <row r="89" spans="1:1">
      <c r="A89" s="47"/>
    </row>
    <row r="90" spans="1:1">
      <c r="A90" s="47"/>
    </row>
    <row r="91" spans="1:1">
      <c r="A91" s="47"/>
    </row>
    <row r="92" spans="1:1">
      <c r="A92" s="47"/>
    </row>
    <row r="93" spans="1:1">
      <c r="A93" s="47"/>
    </row>
    <row r="94" spans="1:1">
      <c r="A94" s="47"/>
    </row>
    <row r="95" spans="1:1">
      <c r="A95" s="47"/>
    </row>
    <row r="96" spans="1:1">
      <c r="A96" s="47"/>
    </row>
    <row r="97" spans="1:1">
      <c r="A97" s="47"/>
    </row>
    <row r="98" spans="1:1">
      <c r="A98" s="47"/>
    </row>
    <row r="99" spans="1:1">
      <c r="A99" s="47"/>
    </row>
    <row r="100" spans="1:1">
      <c r="A100" s="47"/>
    </row>
    <row r="101" spans="1:1">
      <c r="A101" s="47"/>
    </row>
    <row r="102" spans="1:1">
      <c r="A102" s="47"/>
    </row>
    <row r="103" spans="1:1">
      <c r="A103" s="47"/>
    </row>
    <row r="104" spans="1:1">
      <c r="A104" s="47"/>
    </row>
    <row r="105" spans="1:1">
      <c r="A105" s="47"/>
    </row>
    <row r="106" spans="1:1">
      <c r="A106" s="47"/>
    </row>
    <row r="107" spans="1:1">
      <c r="A107" s="47"/>
    </row>
    <row r="108" spans="1:1">
      <c r="A108" s="47"/>
    </row>
    <row r="109" spans="1:1">
      <c r="A109" s="47"/>
    </row>
    <row r="110" spans="1:1">
      <c r="A110" s="47"/>
    </row>
    <row r="111" spans="1:1">
      <c r="A111" s="47"/>
    </row>
    <row r="112" spans="1:1">
      <c r="A112" s="47"/>
    </row>
    <row r="113" spans="1:1">
      <c r="A113" s="47"/>
    </row>
    <row r="114" spans="1:1">
      <c r="A114" s="47"/>
    </row>
    <row r="115" spans="1:1">
      <c r="A115" s="47"/>
    </row>
    <row r="116" spans="1:1">
      <c r="A116" s="47"/>
    </row>
    <row r="117" spans="1:1">
      <c r="A117" s="47"/>
    </row>
    <row r="118" spans="1:1">
      <c r="A118" s="47"/>
    </row>
    <row r="119" spans="1:1">
      <c r="A119" s="47"/>
    </row>
    <row r="120" spans="1:1">
      <c r="A120" s="47"/>
    </row>
    <row r="121" spans="1:1">
      <c r="A121" s="47"/>
    </row>
    <row r="122" spans="1:1">
      <c r="A122" s="47"/>
    </row>
    <row r="123" spans="1:1">
      <c r="A123" s="47"/>
    </row>
    <row r="124" spans="1:1">
      <c r="A124" s="47"/>
    </row>
    <row r="125" spans="1:1">
      <c r="A125" s="47"/>
    </row>
    <row r="126" spans="1:1">
      <c r="A126" s="47"/>
    </row>
    <row r="127" spans="1:1">
      <c r="A127" s="47"/>
    </row>
    <row r="128" spans="1:1">
      <c r="A128" s="47"/>
    </row>
    <row r="129" spans="1:1">
      <c r="A129" s="47"/>
    </row>
    <row r="130" spans="1:1">
      <c r="A130" s="47"/>
    </row>
    <row r="131" spans="1:1">
      <c r="A131" s="47"/>
    </row>
    <row r="132" spans="1:1">
      <c r="A132" s="47"/>
    </row>
    <row r="133" spans="1:1">
      <c r="A133" s="47"/>
    </row>
    <row r="134" spans="1:1">
      <c r="A134" s="47"/>
    </row>
    <row r="135" spans="1:1">
      <c r="A135" s="47"/>
    </row>
    <row r="136" spans="1:1">
      <c r="A136" s="47"/>
    </row>
    <row r="137" spans="1:1">
      <c r="A137" s="47"/>
    </row>
    <row r="138" spans="1:1">
      <c r="A138" s="47"/>
    </row>
    <row r="139" spans="1:1">
      <c r="A139" s="47"/>
    </row>
    <row r="140" spans="1:1">
      <c r="A140" s="47"/>
    </row>
    <row r="141" spans="1:1">
      <c r="A141" s="47"/>
    </row>
    <row r="142" spans="1:1">
      <c r="A142" s="47"/>
    </row>
    <row r="143" spans="1:1">
      <c r="A143" s="47"/>
    </row>
    <row r="144" spans="1:1">
      <c r="A144" s="47"/>
    </row>
    <row r="145" spans="1:1">
      <c r="A145" s="47"/>
    </row>
    <row r="146" spans="1:1">
      <c r="A146" s="47"/>
    </row>
    <row r="147" spans="1:1">
      <c r="A147" s="47"/>
    </row>
    <row r="148" spans="1:1">
      <c r="A148" s="47"/>
    </row>
    <row r="149" spans="1:1">
      <c r="A149" s="47"/>
    </row>
    <row r="150" spans="1:1">
      <c r="A150" s="47"/>
    </row>
    <row r="151" spans="1:1">
      <c r="A151" s="47"/>
    </row>
    <row r="152" spans="1:1">
      <c r="A152" s="47"/>
    </row>
    <row r="153" spans="1:1">
      <c r="A153" s="47"/>
    </row>
    <row r="154" spans="1:1">
      <c r="A154" s="47"/>
    </row>
    <row r="155" spans="1:1">
      <c r="A155" s="47"/>
    </row>
    <row r="156" spans="1:1">
      <c r="A156" s="47"/>
    </row>
    <row r="157" spans="1:1">
      <c r="A157" s="47"/>
    </row>
    <row r="158" spans="1:1">
      <c r="A158" s="47"/>
    </row>
    <row r="159" spans="1:1">
      <c r="A159" s="47"/>
    </row>
    <row r="160" spans="1:1">
      <c r="A160" s="47"/>
    </row>
    <row r="161" spans="1:1">
      <c r="A161" s="47"/>
    </row>
    <row r="162" spans="1:1">
      <c r="A162" s="47"/>
    </row>
    <row r="163" spans="1:1">
      <c r="A163" s="47"/>
    </row>
    <row r="164" spans="1:1">
      <c r="A164" s="47"/>
    </row>
    <row r="165" spans="1:1">
      <c r="A165" s="47"/>
    </row>
    <row r="166" spans="1:1">
      <c r="A166" s="47"/>
    </row>
    <row r="167" spans="1:1">
      <c r="A167" s="47"/>
    </row>
    <row r="168" spans="1:1">
      <c r="A168" s="47"/>
    </row>
    <row r="169" spans="1:1">
      <c r="A169" s="47"/>
    </row>
    <row r="170" spans="1:1">
      <c r="A170" s="47"/>
    </row>
    <row r="171" spans="1:1">
      <c r="A171" s="47"/>
    </row>
    <row r="172" spans="1:1">
      <c r="A172" s="47"/>
    </row>
    <row r="173" spans="1:1">
      <c r="A173" s="47"/>
    </row>
    <row r="174" spans="1:1">
      <c r="A174" s="47"/>
    </row>
    <row r="175" spans="1:1">
      <c r="A175" s="47"/>
    </row>
    <row r="176" spans="1:1">
      <c r="A176" s="47"/>
    </row>
    <row r="177" spans="1:1">
      <c r="A177" s="47"/>
    </row>
    <row r="178" spans="1:1">
      <c r="A178" s="47"/>
    </row>
    <row r="179" spans="1:1">
      <c r="A179" s="47"/>
    </row>
    <row r="180" spans="1:1">
      <c r="A180" s="47"/>
    </row>
    <row r="181" spans="1:1">
      <c r="A181" s="47"/>
    </row>
    <row r="182" spans="1:1">
      <c r="A182" s="47"/>
    </row>
    <row r="183" spans="1:1">
      <c r="A183" s="47"/>
    </row>
    <row r="184" spans="1:1">
      <c r="A184" s="47"/>
    </row>
    <row r="185" spans="1:1">
      <c r="A185" s="47"/>
    </row>
    <row r="186" spans="1:1">
      <c r="A186" s="47"/>
    </row>
    <row r="187" spans="1:1">
      <c r="A187" s="47"/>
    </row>
    <row r="188" spans="1:1">
      <c r="A188" s="47"/>
    </row>
    <row r="189" spans="1:1">
      <c r="A189" s="47"/>
    </row>
    <row r="190" spans="1:1">
      <c r="A190" s="47"/>
    </row>
    <row r="191" spans="1:1">
      <c r="A191" s="47"/>
    </row>
    <row r="192" spans="1:1">
      <c r="A192" s="47"/>
    </row>
    <row r="193" spans="1:1">
      <c r="A193" s="47"/>
    </row>
    <row r="194" spans="1:1">
      <c r="A194" s="47"/>
    </row>
    <row r="195" spans="1:1">
      <c r="A195" s="47"/>
    </row>
    <row r="196" spans="1:1">
      <c r="A196" s="47"/>
    </row>
    <row r="197" spans="1:1">
      <c r="A197" s="47"/>
    </row>
    <row r="198" spans="1:1">
      <c r="A198" s="47"/>
    </row>
    <row r="199" spans="1:1">
      <c r="A199" s="47"/>
    </row>
    <row r="200" spans="1:1">
      <c r="A200" s="47"/>
    </row>
    <row r="201" spans="1:1">
      <c r="A201" s="47"/>
    </row>
    <row r="202" spans="1:1">
      <c r="A202" s="47"/>
    </row>
    <row r="203" spans="1:1">
      <c r="A203" s="47"/>
    </row>
    <row r="204" spans="1:1">
      <c r="A204" s="47"/>
    </row>
    <row r="205" spans="1:1">
      <c r="A205" s="47"/>
    </row>
    <row r="206" spans="1:1">
      <c r="A206" s="47"/>
    </row>
    <row r="207" spans="1:1">
      <c r="A207" s="47"/>
    </row>
    <row r="208" spans="1:1">
      <c r="A208" s="47"/>
    </row>
    <row r="209" spans="1:1">
      <c r="A209" s="47"/>
    </row>
    <row r="210" spans="1:1">
      <c r="A210" s="47"/>
    </row>
    <row r="211" spans="1:1">
      <c r="A211" s="47"/>
    </row>
    <row r="212" spans="1:1">
      <c r="A212" s="47"/>
    </row>
    <row r="213" spans="1:1">
      <c r="A213" s="47"/>
    </row>
    <row r="214" spans="1:1">
      <c r="A214" s="47"/>
    </row>
    <row r="215" spans="1:1">
      <c r="A215" s="47"/>
    </row>
    <row r="216" spans="1:1">
      <c r="A216" s="47"/>
    </row>
    <row r="217" spans="1:1">
      <c r="A217" s="47"/>
    </row>
    <row r="218" spans="1:1">
      <c r="A218" s="47"/>
    </row>
    <row r="219" spans="1:1">
      <c r="A219" s="47"/>
    </row>
    <row r="220" spans="1:1">
      <c r="A220" s="47"/>
    </row>
    <row r="221" spans="1:1">
      <c r="A221" s="47"/>
    </row>
    <row r="222" spans="1:1">
      <c r="A222" s="47"/>
    </row>
    <row r="223" spans="1:1">
      <c r="A223" s="47"/>
    </row>
    <row r="224" spans="1:1">
      <c r="A224" s="47"/>
    </row>
    <row r="225" spans="1:1">
      <c r="A225" s="47"/>
    </row>
    <row r="226" spans="1:1">
      <c r="A226" s="47"/>
    </row>
    <row r="227" spans="1:1">
      <c r="A227" s="47"/>
    </row>
    <row r="228" spans="1:1">
      <c r="A228" s="47"/>
    </row>
    <row r="229" spans="1:1">
      <c r="A229" s="47"/>
    </row>
    <row r="230" spans="1:1">
      <c r="A230" s="47"/>
    </row>
    <row r="231" spans="1:1">
      <c r="A231" s="47"/>
    </row>
    <row r="232" spans="1:1">
      <c r="A232" s="47"/>
    </row>
    <row r="233" spans="1:1">
      <c r="A233" s="47"/>
    </row>
    <row r="234" spans="1:1">
      <c r="A234" s="47"/>
    </row>
    <row r="235" spans="1:1">
      <c r="A235" s="47"/>
    </row>
    <row r="236" spans="1:1">
      <c r="A236" s="47"/>
    </row>
    <row r="237" spans="1:1">
      <c r="A237" s="47"/>
    </row>
    <row r="238" spans="1:1">
      <c r="A238" s="47"/>
    </row>
    <row r="239" spans="1:1">
      <c r="A239" s="47"/>
    </row>
    <row r="240" spans="1:1">
      <c r="A240" s="47"/>
    </row>
    <row r="241" spans="1:1">
      <c r="A241" s="47"/>
    </row>
    <row r="242" spans="1:1">
      <c r="A242" s="47"/>
    </row>
    <row r="243" spans="1:1">
      <c r="A243" s="47"/>
    </row>
    <row r="244" spans="1:1">
      <c r="A244" s="47"/>
    </row>
    <row r="245" spans="1:1">
      <c r="A245" s="47"/>
    </row>
    <row r="246" spans="1:1">
      <c r="A246" s="47"/>
    </row>
    <row r="247" spans="1:1">
      <c r="A247" s="47"/>
    </row>
    <row r="248" spans="1:1">
      <c r="A248" s="47"/>
    </row>
    <row r="249" spans="1:1">
      <c r="A249" s="47"/>
    </row>
    <row r="250" spans="1:1">
      <c r="A250" s="47"/>
    </row>
    <row r="251" spans="1:1">
      <c r="A251" s="47"/>
    </row>
    <row r="252" spans="1:1">
      <c r="A252" s="47"/>
    </row>
    <row r="253" spans="1:1">
      <c r="A253" s="47"/>
    </row>
    <row r="254" spans="1:1">
      <c r="A254" s="47"/>
    </row>
    <row r="255" spans="1:1">
      <c r="A255" s="47"/>
    </row>
    <row r="256" spans="1:1">
      <c r="A256" s="47"/>
    </row>
    <row r="257" spans="1:1">
      <c r="A257" s="47"/>
    </row>
    <row r="258" spans="1:1">
      <c r="A258" s="47"/>
    </row>
    <row r="259" spans="1:1">
      <c r="A259" s="47"/>
    </row>
    <row r="260" spans="1:1">
      <c r="A260" s="47"/>
    </row>
    <row r="261" spans="1:1">
      <c r="A261" s="47"/>
    </row>
    <row r="262" spans="1:1">
      <c r="A262" s="47"/>
    </row>
    <row r="263" spans="1:1">
      <c r="A263" s="47"/>
    </row>
    <row r="264" spans="1:1">
      <c r="A264" s="47"/>
    </row>
    <row r="265" spans="1:1">
      <c r="A265" s="47"/>
    </row>
    <row r="266" spans="1:1">
      <c r="A266" s="47"/>
    </row>
    <row r="267" spans="1:1">
      <c r="A267" s="47"/>
    </row>
    <row r="268" spans="1:1">
      <c r="A268" s="47"/>
    </row>
    <row r="269" spans="1:1">
      <c r="A269" s="47"/>
    </row>
    <row r="270" spans="1:1">
      <c r="A270" s="47"/>
    </row>
    <row r="271" spans="1:1">
      <c r="A271" s="47"/>
    </row>
    <row r="272" spans="1:1">
      <c r="A272" s="47"/>
    </row>
    <row r="273" spans="1:1">
      <c r="A273" s="47"/>
    </row>
    <row r="274" spans="1:1">
      <c r="A274" s="47"/>
    </row>
    <row r="275" spans="1:1">
      <c r="A275" s="47"/>
    </row>
    <row r="276" spans="1:1">
      <c r="A276" s="47"/>
    </row>
    <row r="277" spans="1:1">
      <c r="A277" s="47"/>
    </row>
    <row r="278" spans="1:1">
      <c r="A278" s="47"/>
    </row>
    <row r="279" spans="1:1">
      <c r="A279" s="47"/>
    </row>
    <row r="280" spans="1:1">
      <c r="A280" s="47"/>
    </row>
    <row r="281" spans="1:1">
      <c r="A281" s="47"/>
    </row>
    <row r="282" spans="1:1">
      <c r="A282" s="47"/>
    </row>
    <row r="283" spans="1:1">
      <c r="A283" s="47"/>
    </row>
    <row r="284" spans="1:1">
      <c r="A284" s="47"/>
    </row>
    <row r="285" spans="1:1">
      <c r="A285" s="47"/>
    </row>
    <row r="286" spans="1:1">
      <c r="A286" s="47"/>
    </row>
    <row r="287" spans="1:1">
      <c r="A287" s="47"/>
    </row>
    <row r="288" spans="1:1">
      <c r="A288" s="47"/>
    </row>
    <row r="289" spans="1:1">
      <c r="A289" s="47"/>
    </row>
    <row r="290" spans="1:1">
      <c r="A290" s="47"/>
    </row>
    <row r="291" spans="1:1">
      <c r="A291" s="47"/>
    </row>
    <row r="292" spans="1:1">
      <c r="A292" s="47"/>
    </row>
    <row r="293" spans="1:1">
      <c r="A293" s="47"/>
    </row>
    <row r="294" spans="1:1">
      <c r="A294" s="47"/>
    </row>
    <row r="295" spans="1:1">
      <c r="A295" s="47"/>
    </row>
    <row r="296" spans="1:1">
      <c r="A296" s="47"/>
    </row>
    <row r="297" spans="1:1">
      <c r="A297" s="47"/>
    </row>
    <row r="298" spans="1:1">
      <c r="A298" s="47"/>
    </row>
    <row r="299" spans="1:1">
      <c r="A299" s="47"/>
    </row>
    <row r="300" spans="1:1">
      <c r="A300" s="47"/>
    </row>
    <row r="301" spans="1:1">
      <c r="A301" s="47"/>
    </row>
    <row r="302" spans="1:1">
      <c r="A302" s="47"/>
    </row>
    <row r="303" spans="1:1">
      <c r="A303" s="47"/>
    </row>
    <row r="304" spans="1:1">
      <c r="A304" s="47"/>
    </row>
    <row r="305" spans="1:1">
      <c r="A305" s="47"/>
    </row>
    <row r="306" spans="1:1">
      <c r="A306" s="47"/>
    </row>
    <row r="307" spans="1:1">
      <c r="A307" s="47"/>
    </row>
    <row r="308" spans="1:1">
      <c r="A308" s="47"/>
    </row>
    <row r="309" spans="1:1">
      <c r="A309" s="47"/>
    </row>
    <row r="310" spans="1:1">
      <c r="A310" s="47"/>
    </row>
    <row r="311" spans="1:1">
      <c r="A311" s="47"/>
    </row>
    <row r="312" spans="1:1">
      <c r="A312" s="47"/>
    </row>
    <row r="313" spans="1:1">
      <c r="A313" s="47"/>
    </row>
    <row r="314" spans="1:1">
      <c r="A314" s="47"/>
    </row>
    <row r="315" spans="1:1">
      <c r="A315" s="47"/>
    </row>
    <row r="316" spans="1:1">
      <c r="A316" s="47"/>
    </row>
    <row r="317" spans="1:1">
      <c r="A317" s="47"/>
    </row>
    <row r="318" spans="1:1">
      <c r="A318" s="47"/>
    </row>
    <row r="319" spans="1:1">
      <c r="A319" s="47"/>
    </row>
    <row r="320" spans="1:1">
      <c r="A320" s="47"/>
    </row>
    <row r="321" spans="1:1">
      <c r="A321" s="47"/>
    </row>
    <row r="322" spans="1:1">
      <c r="A322" s="47"/>
    </row>
    <row r="323" spans="1:1">
      <c r="A323" s="47"/>
    </row>
    <row r="324" spans="1:1">
      <c r="A324" s="47"/>
    </row>
    <row r="325" spans="1:1">
      <c r="A325" s="47"/>
    </row>
    <row r="326" spans="1:1">
      <c r="A326" s="47"/>
    </row>
    <row r="327" spans="1:1">
      <c r="A327" s="47"/>
    </row>
    <row r="328" spans="1:1">
      <c r="A328" s="47"/>
    </row>
    <row r="329" spans="1:1">
      <c r="A329" s="47"/>
    </row>
    <row r="330" spans="1:1">
      <c r="A330" s="47"/>
    </row>
    <row r="331" spans="1:1">
      <c r="A331" s="47"/>
    </row>
    <row r="332" spans="1:1">
      <c r="A332" s="47"/>
    </row>
    <row r="333" spans="1:1">
      <c r="A333" s="47"/>
    </row>
    <row r="334" spans="1:1">
      <c r="A334" s="47"/>
    </row>
    <row r="335" spans="1:1">
      <c r="A335" s="47"/>
    </row>
    <row r="336" spans="1:1">
      <c r="A336" s="47"/>
    </row>
    <row r="337" spans="1:1">
      <c r="A337" s="47"/>
    </row>
    <row r="338" spans="1:1">
      <c r="A338" s="47"/>
    </row>
    <row r="339" spans="1:1">
      <c r="A339" s="47"/>
    </row>
    <row r="340" spans="1:1">
      <c r="A340" s="47"/>
    </row>
    <row r="341" spans="1:1">
      <c r="A341" s="47"/>
    </row>
    <row r="342" spans="1:1">
      <c r="A342" s="47"/>
    </row>
    <row r="343" spans="1:1">
      <c r="A343" s="47"/>
    </row>
    <row r="344" spans="1:1">
      <c r="A344" s="47"/>
    </row>
    <row r="345" spans="1:1">
      <c r="A345" s="47"/>
    </row>
    <row r="346" spans="1:1">
      <c r="A346" s="47"/>
    </row>
    <row r="347" spans="1:1">
      <c r="A347" s="47"/>
    </row>
    <row r="348" spans="1:1">
      <c r="A348" s="47"/>
    </row>
    <row r="349" spans="1:1">
      <c r="A349" s="47"/>
    </row>
    <row r="350" spans="1:1">
      <c r="A350" s="47"/>
    </row>
    <row r="351" spans="1:1">
      <c r="A351" s="47"/>
    </row>
    <row r="352" spans="1:1">
      <c r="A352" s="47"/>
    </row>
    <row r="353" spans="1:1">
      <c r="A353" s="47"/>
    </row>
  </sheetData>
  <phoneticPr fontId="18" type="noConversion"/>
  <hyperlinks>
    <hyperlink ref="B5" location="'1-1'!A1" display="'1-1'!A1" xr:uid="{00000000-0004-0000-0000-000000000000}"/>
    <hyperlink ref="B36" location="'1-2'!A1" display="'1-2'!A1" xr:uid="{00000000-0004-0000-0000-000001000000}"/>
    <hyperlink ref="B37" location="'2-2'!A1" display="'2-2'!A1" xr:uid="{00000000-0004-0000-0000-000002000000}"/>
    <hyperlink ref="B38" location="'3-2'!A1" display="'3-2'!A1" xr:uid="{00000000-0004-0000-0000-000003000000}"/>
    <hyperlink ref="B39" location="'4-2'!A1" display="'4-2'!A1" xr:uid="{00000000-0004-0000-0000-000004000000}"/>
    <hyperlink ref="B40" location="'5-2'!A1" display="'5-2'!A1" xr:uid="{00000000-0004-0000-0000-000005000000}"/>
    <hyperlink ref="B41" location="'6-2'!A1" display="'6-2'!A1" xr:uid="{00000000-0004-0000-0000-000006000000}"/>
    <hyperlink ref="B43" location="'8-2'!A1" display="'8-2'!A1" xr:uid="{00000000-0004-0000-0000-000007000000}"/>
    <hyperlink ref="B44" location="'9-2'!A1" display="'9-2'!A1" xr:uid="{00000000-0004-0000-0000-000008000000}"/>
    <hyperlink ref="B45" location="'10-2'!A1" display="'10-2'!A1" xr:uid="{00000000-0004-0000-0000-000009000000}"/>
    <hyperlink ref="B46" location="'11-2'!A1" display="'11-2'!A1" xr:uid="{00000000-0004-0000-0000-00000A000000}"/>
    <hyperlink ref="B47" location="'12-2'!A1" display="'12-2'!A1" xr:uid="{00000000-0004-0000-0000-00000B000000}"/>
    <hyperlink ref="B7" location="'1-3'!A1" display="'1-3'!A1" xr:uid="{00000000-0004-0000-0000-00000C000000}"/>
    <hyperlink ref="B8" location="'2-3'!A1" display="'2-3'!A1" xr:uid="{00000000-0004-0000-0000-00000D000000}"/>
    <hyperlink ref="B9" location="'3-3'!A1" display="'3-3'!A1" xr:uid="{00000000-0004-0000-0000-00000E000000}"/>
    <hyperlink ref="B12" location="'6-3'!A1" display="'6-3'!A1" xr:uid="{00000000-0004-0000-0000-00000F000000}"/>
    <hyperlink ref="B14" location="'8-3'!A1" display="'8-3'!A1" xr:uid="{00000000-0004-0000-0000-000010000000}"/>
    <hyperlink ref="B15" location="'9-3'!A1" display="'9-3'!A1" xr:uid="{00000000-0004-0000-0000-000011000000}"/>
    <hyperlink ref="B16" location="'10-3'!A1" display="'10-3'!A1" xr:uid="{00000000-0004-0000-0000-000012000000}"/>
    <hyperlink ref="B28" location="'11-4'!A1" display="'11-4'!A1" xr:uid="{00000000-0004-0000-0000-000013000000}"/>
    <hyperlink ref="B29" location="'12-4'!A1" display="'12-4'!A1" xr:uid="{00000000-0004-0000-0000-000014000000}"/>
    <hyperlink ref="B32" location="'15-4'!A1" display="'15-4'!A1" xr:uid="{00000000-0004-0000-0000-000015000000}"/>
    <hyperlink ref="B33" location="'16-4'!A1" display="'16-4'!A1" xr:uid="{00000000-0004-0000-0000-000016000000}"/>
    <hyperlink ref="B42" location="'7-2 '!A1" display="'7-2 '!A1" xr:uid="{00000000-0004-0000-0000-000017000000}"/>
    <hyperlink ref="B10" location="'4-3 '!A1" display="'4-3 '!A1" xr:uid="{00000000-0004-0000-0000-000018000000}"/>
    <hyperlink ref="B11" location="'5-3'!A1" display="'5-3'!A1" xr:uid="{00000000-0004-0000-0000-000019000000}"/>
    <hyperlink ref="B13" location="'7-3'!A1" display="'7-3'!A1" xr:uid="{00000000-0004-0000-0000-00001A000000}"/>
    <hyperlink ref="B30" location="'13-4'!A1" display="'13-4'!A1" xr:uid="{00000000-0004-0000-0000-00001B000000}"/>
    <hyperlink ref="B31" location="'14-4'!A1" display="'14-4'!A1" xr:uid="{00000000-0004-0000-0000-00001C000000}"/>
    <hyperlink ref="B18" location="'1-4'!A1" display="'1-4'!A1" xr:uid="{00000000-0004-0000-0000-00001D000000}"/>
    <hyperlink ref="B19" location="'2-4'!A1" display="'2-4'!A1" xr:uid="{00000000-0004-0000-0000-00001E000000}"/>
    <hyperlink ref="B20" location="'3-4'!A1" display="'3-4'!A1" xr:uid="{00000000-0004-0000-0000-00001F000000}"/>
    <hyperlink ref="B21" location="'4-4'!A1" display="'4-4'!A1" xr:uid="{00000000-0004-0000-0000-000020000000}"/>
    <hyperlink ref="B22" location="'5-4'!A1" display="'5-4'!A1" xr:uid="{00000000-0004-0000-0000-000021000000}"/>
    <hyperlink ref="B23" location="'6-4'!A1" display="'6-4'!A1" xr:uid="{00000000-0004-0000-0000-000022000000}"/>
    <hyperlink ref="B24" location="'7-4'!A1" display="'7-4'!A1" xr:uid="{00000000-0004-0000-0000-000023000000}"/>
    <hyperlink ref="B25" location="'8-4'!A1" display="'8-4'!A1" xr:uid="{00000000-0004-0000-0000-000024000000}"/>
    <hyperlink ref="B26" location="'9-4'!A1" display="'9-4'!A1" xr:uid="{00000000-0004-0000-0000-000025000000}"/>
    <hyperlink ref="B27" location="'10-4'!A1" display="'10-4'!A1" xr:uid="{00000000-0004-0000-0000-000026000000}"/>
    <hyperlink ref="B34" location="'17-4'!A1" display="'17-4'!A1" xr:uid="{00000000-0004-0000-0000-000027000000}"/>
  </hyperlinks>
  <printOptions horizontalCentered="1"/>
  <pageMargins left="0.7" right="0.7" top="0.25" bottom="0" header="0.3" footer="0.3"/>
  <pageSetup scale="42" fitToHeight="0" orientation="portrait" r:id="rId1"/>
  <rowBreaks count="2" manualBreakCount="2">
    <brk id="5" max="2" man="1"/>
    <brk id="16" max="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D23"/>
  <sheetViews>
    <sheetView showGridLines="0" rightToLeft="1" view="pageBreakPreview" zoomScale="82" zoomScaleNormal="100" zoomScaleSheetLayoutView="100" workbookViewId="0"/>
  </sheetViews>
  <sheetFormatPr defaultColWidth="8.75" defaultRowHeight="14.25"/>
  <cols>
    <col min="1" max="1" width="69.875" style="35" customWidth="1"/>
    <col min="2" max="2" width="15.75" style="35" customWidth="1"/>
    <col min="3" max="3" width="22.75" style="35" customWidth="1"/>
    <col min="4" max="4" width="15.75" style="35" customWidth="1"/>
    <col min="5" max="16384" width="8.75" style="35"/>
  </cols>
  <sheetData>
    <row r="1" spans="1:4" ht="38.450000000000003" customHeight="1">
      <c r="A1" s="22"/>
      <c r="B1" s="22"/>
      <c r="C1" s="22"/>
      <c r="D1" s="23" t="s">
        <v>76</v>
      </c>
    </row>
    <row r="2" spans="1:4" ht="38.450000000000003" customHeight="1">
      <c r="A2" s="58" t="s">
        <v>191</v>
      </c>
      <c r="B2" s="58"/>
      <c r="C2" s="58"/>
      <c r="D2" s="58"/>
    </row>
    <row r="3" spans="1:4" ht="38.450000000000003" customHeight="1">
      <c r="A3" s="58" t="str">
        <f>VLOOKUP(A2,'content - الفهرس'!$B$4:$C$34,2,0)</f>
        <v>국적별 가계 소득 및 소비지출 조사 주요 지표</v>
      </c>
      <c r="B3" s="58"/>
      <c r="C3" s="58"/>
      <c r="D3" s="58"/>
    </row>
    <row r="4" spans="1:4" ht="38.450000000000003" customHeight="1">
      <c r="A4" s="67" t="s">
        <v>77</v>
      </c>
      <c r="B4" s="67"/>
      <c r="C4" s="67"/>
      <c r="D4" s="67"/>
    </row>
    <row r="5" spans="1:4" ht="38.450000000000003" customHeight="1">
      <c r="A5" s="68" t="s">
        <v>242</v>
      </c>
      <c r="B5" s="70" t="s">
        <v>259</v>
      </c>
      <c r="C5" s="71"/>
      <c r="D5" s="71"/>
    </row>
    <row r="6" spans="1:4" ht="38.450000000000003" customHeight="1">
      <c r="A6" s="69"/>
      <c r="B6" s="26" t="s">
        <v>79</v>
      </c>
      <c r="C6" s="26" t="s">
        <v>80</v>
      </c>
      <c r="D6" s="26" t="s">
        <v>81</v>
      </c>
    </row>
    <row r="7" spans="1:4" ht="44.25">
      <c r="A7" s="2" t="s">
        <v>244</v>
      </c>
      <c r="B7" s="70"/>
      <c r="C7" s="71"/>
      <c r="D7" s="72"/>
    </row>
    <row r="8" spans="1:4" ht="45">
      <c r="A8" s="3" t="s">
        <v>243</v>
      </c>
      <c r="B8" s="10">
        <v>18056</v>
      </c>
      <c r="C8" s="10">
        <v>5428</v>
      </c>
      <c r="D8" s="10">
        <v>11839</v>
      </c>
    </row>
    <row r="9" spans="1:4" ht="45">
      <c r="A9" s="4" t="s">
        <v>245</v>
      </c>
      <c r="B9" s="9">
        <v>13655</v>
      </c>
      <c r="C9" s="9">
        <v>3657</v>
      </c>
      <c r="D9" s="9">
        <v>7362</v>
      </c>
    </row>
    <row r="10" spans="1:4" ht="45">
      <c r="A10" s="3" t="s">
        <v>246</v>
      </c>
      <c r="B10" s="10">
        <v>3977</v>
      </c>
      <c r="C10" s="10">
        <v>1908</v>
      </c>
      <c r="D10" s="10">
        <v>3195</v>
      </c>
    </row>
    <row r="11" spans="1:4" ht="45">
      <c r="A11" s="4" t="s">
        <v>247</v>
      </c>
      <c r="B11" s="9">
        <v>2896</v>
      </c>
      <c r="C11" s="9">
        <v>1372</v>
      </c>
      <c r="D11" s="9">
        <v>2220</v>
      </c>
    </row>
    <row r="12" spans="1:4" ht="44.25">
      <c r="A12" s="2" t="s">
        <v>248</v>
      </c>
      <c r="B12" s="70"/>
      <c r="C12" s="71"/>
      <c r="D12" s="72"/>
    </row>
    <row r="13" spans="1:4" ht="45">
      <c r="A13" s="3" t="s">
        <v>249</v>
      </c>
      <c r="B13" s="6">
        <v>16028</v>
      </c>
      <c r="C13" s="6">
        <v>5574</v>
      </c>
      <c r="D13" s="6">
        <v>10884</v>
      </c>
    </row>
    <row r="14" spans="1:4" ht="45">
      <c r="A14" s="4" t="s">
        <v>250</v>
      </c>
      <c r="B14" s="7">
        <v>12767</v>
      </c>
      <c r="C14" s="7">
        <v>4437</v>
      </c>
      <c r="D14" s="7">
        <v>7654</v>
      </c>
    </row>
    <row r="15" spans="1:4" ht="45">
      <c r="A15" s="3" t="s">
        <v>251</v>
      </c>
      <c r="B15" s="6">
        <v>3533</v>
      </c>
      <c r="C15" s="6">
        <v>1961</v>
      </c>
      <c r="D15" s="6">
        <v>2939</v>
      </c>
    </row>
    <row r="16" spans="1:4" ht="45">
      <c r="A16" s="4" t="s">
        <v>252</v>
      </c>
      <c r="B16" s="7">
        <v>2803</v>
      </c>
      <c r="C16" s="7">
        <v>1665</v>
      </c>
      <c r="D16" s="7">
        <v>2260</v>
      </c>
    </row>
    <row r="17" spans="1:4" ht="44.25">
      <c r="A17" s="2" t="s">
        <v>253</v>
      </c>
      <c r="B17" s="70"/>
      <c r="C17" s="71"/>
      <c r="D17" s="72"/>
    </row>
    <row r="18" spans="1:4" ht="45">
      <c r="A18" s="3" t="s">
        <v>254</v>
      </c>
      <c r="B18" s="6">
        <v>13536</v>
      </c>
      <c r="C18" s="6">
        <v>5188</v>
      </c>
      <c r="D18" s="6">
        <v>9426</v>
      </c>
    </row>
    <row r="19" spans="1:4" ht="45">
      <c r="A19" s="4" t="s">
        <v>255</v>
      </c>
      <c r="B19" s="7">
        <v>10659</v>
      </c>
      <c r="C19" s="7">
        <v>4144</v>
      </c>
      <c r="D19" s="7">
        <v>6670</v>
      </c>
    </row>
    <row r="20" spans="1:4" ht="45">
      <c r="A20" s="3" t="s">
        <v>256</v>
      </c>
      <c r="B20" s="6">
        <v>2984</v>
      </c>
      <c r="C20" s="6">
        <v>1825</v>
      </c>
      <c r="D20" s="6">
        <v>2546</v>
      </c>
    </row>
    <row r="21" spans="1:4" ht="45">
      <c r="A21" s="4" t="s">
        <v>257</v>
      </c>
      <c r="B21" s="7">
        <v>2353</v>
      </c>
      <c r="C21" s="7">
        <v>1515</v>
      </c>
      <c r="D21" s="7">
        <v>1952</v>
      </c>
    </row>
    <row r="22" spans="1:4" ht="38.450000000000003" customHeight="1">
      <c r="A22" s="66" t="s">
        <v>258</v>
      </c>
      <c r="B22" s="66"/>
      <c r="C22" s="66"/>
      <c r="D22" s="66"/>
    </row>
    <row r="23" spans="1:4" ht="38.450000000000003" customHeight="1">
      <c r="A23" s="66" t="s">
        <v>199</v>
      </c>
      <c r="B23" s="66"/>
      <c r="C23" s="66"/>
      <c r="D23" s="66"/>
    </row>
  </sheetData>
  <mergeCells count="8">
    <mergeCell ref="A23:D23"/>
    <mergeCell ref="A22:D22"/>
    <mergeCell ref="A4:D4"/>
    <mergeCell ref="A5:A6"/>
    <mergeCell ref="B5:D5"/>
    <mergeCell ref="B7:D7"/>
    <mergeCell ref="B12:D12"/>
    <mergeCell ref="B17:D17"/>
  </mergeCells>
  <phoneticPr fontId="18" type="noConversion"/>
  <hyperlinks>
    <hyperlink ref="D1" location="'content - الفهرس'!A1" display="'content - الفهرس'!A1" xr:uid="{00000000-0004-0000-0100-000000000000}"/>
  </hyperlinks>
  <printOptions horizontalCentered="1"/>
  <pageMargins left="0.7" right="0.7" top="0.25" bottom="0" header="0.3" footer="0.3"/>
  <pageSetup scale="6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1">
    <pageSetUpPr fitToPage="1"/>
  </sheetPr>
  <dimension ref="A1:E22"/>
  <sheetViews>
    <sheetView showGridLines="0" rightToLeft="1" view="pageBreakPreview" zoomScale="70" zoomScaleNormal="100" zoomScaleSheetLayoutView="70" workbookViewId="0"/>
  </sheetViews>
  <sheetFormatPr defaultColWidth="8.75" defaultRowHeight="14.25"/>
  <cols>
    <col min="1" max="1" width="63.75" style="24" customWidth="1"/>
    <col min="2" max="4" width="20.75" style="24" customWidth="1"/>
    <col min="5" max="5" width="6.5" style="24" customWidth="1"/>
    <col min="6" max="16384" width="8.75" style="24"/>
  </cols>
  <sheetData>
    <row r="1" spans="1:5" ht="38.450000000000003" customHeight="1">
      <c r="A1" s="22"/>
      <c r="B1" s="22"/>
      <c r="C1" s="22"/>
      <c r="D1" s="23" t="s">
        <v>76</v>
      </c>
      <c r="E1" s="22"/>
    </row>
    <row r="2" spans="1:5" ht="38.450000000000003" customHeight="1">
      <c r="A2" s="59" t="s">
        <v>30</v>
      </c>
      <c r="B2" s="59"/>
      <c r="C2" s="59"/>
      <c r="D2" s="59"/>
      <c r="E2" s="22"/>
    </row>
    <row r="3" spans="1:5" ht="38.450000000000003" customHeight="1">
      <c r="A3" s="59" t="str">
        <f>VLOOKUP(A2,'content - الفهرس'!$B$4:$C$34,2,0)</f>
        <v>지역별 및 가구주의 국적별 평균 가계 월 소비지출</v>
      </c>
      <c r="B3" s="59"/>
      <c r="C3" s="59"/>
      <c r="D3" s="59"/>
      <c r="E3" s="22"/>
    </row>
    <row r="4" spans="1:5" ht="38.450000000000003" customHeight="1">
      <c r="A4" s="67" t="s">
        <v>157</v>
      </c>
      <c r="B4" s="67"/>
      <c r="C4" s="67"/>
      <c r="D4" s="67"/>
      <c r="E4" s="22"/>
    </row>
    <row r="5" spans="1:5" ht="38.450000000000003" customHeight="1">
      <c r="A5" s="73" t="s">
        <v>261</v>
      </c>
      <c r="B5" s="70" t="s">
        <v>259</v>
      </c>
      <c r="C5" s="71"/>
      <c r="D5" s="71"/>
      <c r="E5" s="22"/>
    </row>
    <row r="6" spans="1:5" ht="38.450000000000003" customHeight="1">
      <c r="A6" s="74"/>
      <c r="B6" s="26" t="s">
        <v>79</v>
      </c>
      <c r="C6" s="26" t="s">
        <v>80</v>
      </c>
      <c r="D6" s="26" t="s">
        <v>81</v>
      </c>
      <c r="E6" s="22"/>
    </row>
    <row r="7" spans="1:5" ht="38.450000000000003" customHeight="1">
      <c r="A7" s="4" t="s">
        <v>84</v>
      </c>
      <c r="B7" s="9">
        <v>21971</v>
      </c>
      <c r="C7" s="9">
        <v>6003</v>
      </c>
      <c r="D7" s="9">
        <v>13000</v>
      </c>
      <c r="E7" s="22"/>
    </row>
    <row r="8" spans="1:5" ht="38.450000000000003" customHeight="1">
      <c r="A8" s="3" t="s">
        <v>85</v>
      </c>
      <c r="B8" s="10">
        <v>12977</v>
      </c>
      <c r="C8" s="10">
        <v>5811</v>
      </c>
      <c r="D8" s="10">
        <v>9146</v>
      </c>
      <c r="E8" s="22"/>
    </row>
    <row r="9" spans="1:5" ht="38.450000000000003" customHeight="1">
      <c r="A9" s="4" t="s">
        <v>86</v>
      </c>
      <c r="B9" s="9">
        <v>12355</v>
      </c>
      <c r="C9" s="9">
        <v>5200</v>
      </c>
      <c r="D9" s="9">
        <v>9317</v>
      </c>
      <c r="E9" s="22"/>
    </row>
    <row r="10" spans="1:5" ht="38.450000000000003" customHeight="1">
      <c r="A10" s="3" t="s">
        <v>87</v>
      </c>
      <c r="B10" s="10">
        <v>13628</v>
      </c>
      <c r="C10" s="10">
        <v>4175</v>
      </c>
      <c r="D10" s="10">
        <v>9983</v>
      </c>
      <c r="E10" s="22"/>
    </row>
    <row r="11" spans="1:5" ht="38.450000000000003" customHeight="1">
      <c r="A11" s="4" t="s">
        <v>88</v>
      </c>
      <c r="B11" s="9">
        <v>17898</v>
      </c>
      <c r="C11" s="9">
        <v>5345</v>
      </c>
      <c r="D11" s="9">
        <v>11509</v>
      </c>
      <c r="E11" s="22"/>
    </row>
    <row r="12" spans="1:5" ht="38.450000000000003" customHeight="1">
      <c r="A12" s="3" t="s">
        <v>89</v>
      </c>
      <c r="B12" s="10">
        <v>12864</v>
      </c>
      <c r="C12" s="10">
        <v>4222</v>
      </c>
      <c r="D12" s="10">
        <v>9701</v>
      </c>
      <c r="E12" s="22"/>
    </row>
    <row r="13" spans="1:5" ht="38.450000000000003" customHeight="1">
      <c r="A13" s="4" t="s">
        <v>90</v>
      </c>
      <c r="B13" s="9">
        <v>12403</v>
      </c>
      <c r="C13" s="9">
        <v>5146</v>
      </c>
      <c r="D13" s="9">
        <v>9722</v>
      </c>
      <c r="E13" s="22"/>
    </row>
    <row r="14" spans="1:5" ht="38.450000000000003" customHeight="1">
      <c r="A14" s="3" t="s">
        <v>91</v>
      </c>
      <c r="B14" s="10">
        <v>11891</v>
      </c>
      <c r="C14" s="10">
        <v>3776</v>
      </c>
      <c r="D14" s="10">
        <v>8600</v>
      </c>
      <c r="E14" s="22"/>
    </row>
    <row r="15" spans="1:5" ht="38.450000000000003" customHeight="1">
      <c r="A15" s="4" t="s">
        <v>92</v>
      </c>
      <c r="B15" s="9">
        <v>13989</v>
      </c>
      <c r="C15" s="9">
        <v>5687</v>
      </c>
      <c r="D15" s="9">
        <v>11310</v>
      </c>
      <c r="E15" s="22"/>
    </row>
    <row r="16" spans="1:5" ht="38.450000000000003" customHeight="1">
      <c r="A16" s="3" t="s">
        <v>93</v>
      </c>
      <c r="B16" s="10">
        <v>16583</v>
      </c>
      <c r="C16" s="10">
        <v>6657</v>
      </c>
      <c r="D16" s="10">
        <v>13353</v>
      </c>
      <c r="E16" s="22"/>
    </row>
    <row r="17" spans="1:5" ht="38.450000000000003" customHeight="1">
      <c r="A17" s="4" t="s">
        <v>94</v>
      </c>
      <c r="B17" s="9">
        <v>10857</v>
      </c>
      <c r="C17" s="9">
        <v>4205</v>
      </c>
      <c r="D17" s="9">
        <v>8159</v>
      </c>
      <c r="E17" s="22"/>
    </row>
    <row r="18" spans="1:5" ht="38.450000000000003" customHeight="1">
      <c r="A18" s="3" t="s">
        <v>95</v>
      </c>
      <c r="B18" s="10">
        <v>14459</v>
      </c>
      <c r="C18" s="10">
        <v>4826</v>
      </c>
      <c r="D18" s="10">
        <v>11346</v>
      </c>
      <c r="E18" s="22"/>
    </row>
    <row r="19" spans="1:5" ht="38.450000000000003" customHeight="1">
      <c r="A19" s="4" t="s">
        <v>96</v>
      </c>
      <c r="B19" s="9">
        <v>12722</v>
      </c>
      <c r="C19" s="9">
        <v>4798</v>
      </c>
      <c r="D19" s="9">
        <v>9872</v>
      </c>
      <c r="E19" s="22"/>
    </row>
    <row r="20" spans="1:5" ht="38.450000000000003" customHeight="1">
      <c r="A20" s="1" t="s">
        <v>81</v>
      </c>
      <c r="B20" s="11">
        <v>16028</v>
      </c>
      <c r="C20" s="11">
        <v>5574</v>
      </c>
      <c r="D20" s="11">
        <v>10884</v>
      </c>
      <c r="E20" s="22"/>
    </row>
    <row r="21" spans="1:5" ht="38.450000000000003" customHeight="1">
      <c r="A21" s="66" t="s">
        <v>198</v>
      </c>
      <c r="B21" s="66"/>
      <c r="C21" s="66"/>
      <c r="D21" s="66"/>
      <c r="E21" s="22"/>
    </row>
    <row r="22" spans="1:5" ht="38.450000000000003" customHeight="1">
      <c r="A22" s="66" t="s">
        <v>199</v>
      </c>
      <c r="B22" s="66"/>
      <c r="C22" s="66"/>
      <c r="D22" s="66"/>
      <c r="E22" s="22"/>
    </row>
  </sheetData>
  <mergeCells count="5">
    <mergeCell ref="A22:D22"/>
    <mergeCell ref="A21:D21"/>
    <mergeCell ref="A4:D4"/>
    <mergeCell ref="B5:D5"/>
    <mergeCell ref="A5:A6"/>
  </mergeCells>
  <phoneticPr fontId="18" type="noConversion"/>
  <hyperlinks>
    <hyperlink ref="D1" location="'content - الفهرس'!A1" display="'content - الفهرس'!A1" xr:uid="{00000000-0004-0000-0200-000000000000}"/>
  </hyperlinks>
  <printOptions horizontalCentered="1"/>
  <pageMargins left="0.7" right="0.7" top="0.25" bottom="0" header="0.3" footer="0.3"/>
  <pageSetup scale="66"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2">
    <pageSetUpPr fitToPage="1"/>
  </sheetPr>
  <dimension ref="A1:E22"/>
  <sheetViews>
    <sheetView showGridLines="0" rightToLeft="1" view="pageBreakPreview" zoomScale="70" zoomScaleNormal="100" zoomScaleSheetLayoutView="70" workbookViewId="0"/>
  </sheetViews>
  <sheetFormatPr defaultColWidth="8.75" defaultRowHeight="14.25"/>
  <cols>
    <col min="1" max="1" width="63.75" style="24" customWidth="1"/>
    <col min="2" max="4" width="20.75" style="24" customWidth="1"/>
    <col min="5" max="5" width="0.125" style="24" customWidth="1"/>
    <col min="6" max="16384" width="8.75" style="24"/>
  </cols>
  <sheetData>
    <row r="1" spans="1:5" ht="38.450000000000003" customHeight="1">
      <c r="A1" s="22"/>
      <c r="B1" s="22"/>
      <c r="C1" s="22"/>
      <c r="D1" s="23" t="s">
        <v>76</v>
      </c>
      <c r="E1" s="22"/>
    </row>
    <row r="2" spans="1:5" ht="38.450000000000003" customHeight="1">
      <c r="A2" s="59" t="s">
        <v>32</v>
      </c>
      <c r="B2" s="59"/>
      <c r="C2" s="59"/>
      <c r="D2" s="59"/>
      <c r="E2" s="22"/>
    </row>
    <row r="3" spans="1:5" ht="38.450000000000003" customHeight="1">
      <c r="A3" s="59" t="str">
        <f>VLOOKUP(A2,'content - الفهرس'!$B$4:$C$34,2,0)</f>
        <v>지역별 및 가구주의 국적별 중위 가계 월 소비지출</v>
      </c>
      <c r="B3" s="59"/>
      <c r="C3" s="59"/>
      <c r="D3" s="59"/>
      <c r="E3" s="22"/>
    </row>
    <row r="4" spans="1:5" ht="38.450000000000003" customHeight="1">
      <c r="A4" s="67" t="s">
        <v>158</v>
      </c>
      <c r="B4" s="67"/>
      <c r="C4" s="67"/>
      <c r="D4" s="67"/>
      <c r="E4" s="22"/>
    </row>
    <row r="5" spans="1:5" ht="38.450000000000003" customHeight="1">
      <c r="A5" s="73" t="s">
        <v>260</v>
      </c>
      <c r="B5" s="73" t="s">
        <v>259</v>
      </c>
      <c r="C5" s="75"/>
      <c r="D5" s="75"/>
      <c r="E5" s="22"/>
    </row>
    <row r="6" spans="1:5" ht="38.450000000000003" customHeight="1">
      <c r="A6" s="74"/>
      <c r="B6" s="26" t="s">
        <v>79</v>
      </c>
      <c r="C6" s="26" t="s">
        <v>80</v>
      </c>
      <c r="D6" s="26" t="s">
        <v>81</v>
      </c>
      <c r="E6" s="22"/>
    </row>
    <row r="7" spans="1:5" ht="38.450000000000003" customHeight="1">
      <c r="A7" s="4" t="s">
        <v>84</v>
      </c>
      <c r="B7" s="9">
        <v>17178</v>
      </c>
      <c r="C7" s="9">
        <v>4582</v>
      </c>
      <c r="D7" s="9">
        <v>7952</v>
      </c>
      <c r="E7" s="22"/>
    </row>
    <row r="8" spans="1:5" ht="38.450000000000003" customHeight="1">
      <c r="A8" s="3" t="s">
        <v>85</v>
      </c>
      <c r="B8" s="10">
        <v>11154</v>
      </c>
      <c r="C8" s="10">
        <v>4757</v>
      </c>
      <c r="D8" s="10">
        <v>7098</v>
      </c>
      <c r="E8" s="22"/>
    </row>
    <row r="9" spans="1:5" ht="38.450000000000003" customHeight="1">
      <c r="A9" s="4" t="s">
        <v>86</v>
      </c>
      <c r="B9" s="9">
        <v>10689</v>
      </c>
      <c r="C9" s="9">
        <v>4532</v>
      </c>
      <c r="D9" s="9">
        <v>7632</v>
      </c>
      <c r="E9" s="22"/>
    </row>
    <row r="10" spans="1:5" ht="38.450000000000003" customHeight="1">
      <c r="A10" s="3" t="s">
        <v>87</v>
      </c>
      <c r="B10" s="10">
        <v>11399</v>
      </c>
      <c r="C10" s="10">
        <v>3464</v>
      </c>
      <c r="D10" s="10">
        <v>7589</v>
      </c>
      <c r="E10" s="22"/>
    </row>
    <row r="11" spans="1:5" ht="38.450000000000003" customHeight="1">
      <c r="A11" s="4" t="s">
        <v>88</v>
      </c>
      <c r="B11" s="9">
        <v>14545</v>
      </c>
      <c r="C11" s="9">
        <v>4267</v>
      </c>
      <c r="D11" s="9">
        <v>7483</v>
      </c>
      <c r="E11" s="22"/>
    </row>
    <row r="12" spans="1:5" ht="38.450000000000003" customHeight="1">
      <c r="A12" s="3" t="s">
        <v>89</v>
      </c>
      <c r="B12" s="10">
        <v>10799</v>
      </c>
      <c r="C12" s="10">
        <v>3736</v>
      </c>
      <c r="D12" s="10">
        <v>7464</v>
      </c>
      <c r="E12" s="22"/>
    </row>
    <row r="13" spans="1:5" ht="38.450000000000003" customHeight="1">
      <c r="A13" s="4" t="s">
        <v>90</v>
      </c>
      <c r="B13" s="9">
        <v>10875</v>
      </c>
      <c r="C13" s="9">
        <v>4389</v>
      </c>
      <c r="D13" s="9">
        <v>8079</v>
      </c>
      <c r="E13" s="22"/>
    </row>
    <row r="14" spans="1:5" ht="38.450000000000003" customHeight="1">
      <c r="A14" s="3" t="s">
        <v>91</v>
      </c>
      <c r="B14" s="10">
        <v>10541</v>
      </c>
      <c r="C14" s="10">
        <v>3220</v>
      </c>
      <c r="D14" s="10">
        <v>6356</v>
      </c>
      <c r="E14" s="22"/>
    </row>
    <row r="15" spans="1:5" ht="38.450000000000003" customHeight="1">
      <c r="A15" s="4" t="s">
        <v>92</v>
      </c>
      <c r="B15" s="9">
        <v>12273</v>
      </c>
      <c r="C15" s="9">
        <v>4916</v>
      </c>
      <c r="D15" s="9">
        <v>9689</v>
      </c>
      <c r="E15" s="22"/>
    </row>
    <row r="16" spans="1:5" ht="38.450000000000003" customHeight="1">
      <c r="A16" s="3" t="s">
        <v>93</v>
      </c>
      <c r="B16" s="10">
        <v>14113</v>
      </c>
      <c r="C16" s="10">
        <v>5183</v>
      </c>
      <c r="D16" s="10">
        <v>11008</v>
      </c>
      <c r="E16" s="22"/>
    </row>
    <row r="17" spans="1:5" ht="38.450000000000003" customHeight="1">
      <c r="A17" s="4" t="s">
        <v>94</v>
      </c>
      <c r="B17" s="9">
        <v>9188</v>
      </c>
      <c r="C17" s="9">
        <v>3161</v>
      </c>
      <c r="D17" s="9">
        <v>6448</v>
      </c>
      <c r="E17" s="22"/>
    </row>
    <row r="18" spans="1:5" ht="38.450000000000003" customHeight="1">
      <c r="A18" s="3" t="s">
        <v>95</v>
      </c>
      <c r="B18" s="10">
        <v>12955</v>
      </c>
      <c r="C18" s="10">
        <v>3581</v>
      </c>
      <c r="D18" s="10">
        <v>9393</v>
      </c>
      <c r="E18" s="22"/>
    </row>
    <row r="19" spans="1:5" ht="38.450000000000003" customHeight="1">
      <c r="A19" s="4" t="s">
        <v>96</v>
      </c>
      <c r="B19" s="9">
        <v>10830</v>
      </c>
      <c r="C19" s="9">
        <v>4198</v>
      </c>
      <c r="D19" s="9">
        <v>8325</v>
      </c>
      <c r="E19" s="22"/>
    </row>
    <row r="20" spans="1:5" ht="38.450000000000003" customHeight="1">
      <c r="A20" s="1" t="s">
        <v>81</v>
      </c>
      <c r="B20" s="11">
        <v>12767</v>
      </c>
      <c r="C20" s="11">
        <v>4437</v>
      </c>
      <c r="D20" s="11">
        <v>7654</v>
      </c>
      <c r="E20" s="22"/>
    </row>
    <row r="21" spans="1:5" ht="38.450000000000003" customHeight="1">
      <c r="A21" s="66" t="s">
        <v>198</v>
      </c>
      <c r="B21" s="66"/>
      <c r="C21" s="66"/>
      <c r="D21" s="66"/>
      <c r="E21" s="22"/>
    </row>
    <row r="22" spans="1:5" ht="38.450000000000003" customHeight="1">
      <c r="A22" s="66" t="s">
        <v>199</v>
      </c>
      <c r="B22" s="66"/>
      <c r="C22" s="66"/>
      <c r="D22" s="66"/>
      <c r="E22" s="22"/>
    </row>
  </sheetData>
  <mergeCells count="5">
    <mergeCell ref="A22:D22"/>
    <mergeCell ref="A21:D21"/>
    <mergeCell ref="A4:D4"/>
    <mergeCell ref="B5:D5"/>
    <mergeCell ref="A5:A6"/>
  </mergeCells>
  <phoneticPr fontId="18" type="noConversion"/>
  <hyperlinks>
    <hyperlink ref="D1" location="'content - الفهرس'!A1" display="'content - الفهرس'!A1" xr:uid="{00000000-0004-0000-0300-000000000000}"/>
  </hyperlinks>
  <printOptions horizontalCentered="1"/>
  <pageMargins left="0.7" right="0.7" top="0.25" bottom="0" header="0.3" footer="0.3"/>
  <pageSetup scale="66"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pageSetUpPr fitToPage="1"/>
  </sheetPr>
  <dimension ref="A1:E21"/>
  <sheetViews>
    <sheetView showGridLines="0" rightToLeft="1" view="pageBreakPreview" zoomScale="70" zoomScaleNormal="100" zoomScaleSheetLayoutView="70" workbookViewId="0"/>
  </sheetViews>
  <sheetFormatPr defaultColWidth="8.75" defaultRowHeight="14.25"/>
  <cols>
    <col min="1" max="1" width="50.75" style="24" customWidth="1"/>
    <col min="2" max="4" width="20.75" style="24" customWidth="1"/>
    <col min="5" max="5" width="9.125" style="24" customWidth="1"/>
    <col min="6" max="16384" width="8.75" style="24"/>
  </cols>
  <sheetData>
    <row r="1" spans="1:5" ht="38.450000000000003" customHeight="1">
      <c r="A1" s="22"/>
      <c r="B1" s="22"/>
      <c r="C1" s="22"/>
      <c r="D1" s="23" t="s">
        <v>76</v>
      </c>
      <c r="E1" s="22"/>
    </row>
    <row r="2" spans="1:5" ht="38.450000000000003" customHeight="1">
      <c r="A2" s="59" t="s">
        <v>34</v>
      </c>
      <c r="B2" s="59"/>
      <c r="C2" s="59"/>
      <c r="D2" s="59"/>
      <c r="E2" s="22"/>
    </row>
    <row r="3" spans="1:5" ht="38.450000000000003" customHeight="1">
      <c r="A3" s="59" t="str">
        <f>VLOOKUP(A2,'content - الفهرس'!$B$4:$C$34,2,0)</f>
        <v>연령대별 및 가구주의 국적별 평균 가계 월 소비지출</v>
      </c>
      <c r="B3" s="59"/>
      <c r="C3" s="59"/>
      <c r="D3" s="59"/>
      <c r="E3" s="22"/>
    </row>
    <row r="4" spans="1:5" ht="38.450000000000003" customHeight="1">
      <c r="A4" s="67" t="s">
        <v>159</v>
      </c>
      <c r="B4" s="67"/>
      <c r="C4" s="67"/>
      <c r="D4" s="67"/>
      <c r="E4" s="22"/>
    </row>
    <row r="5" spans="1:5" ht="38.450000000000003" customHeight="1">
      <c r="A5" s="76" t="s">
        <v>262</v>
      </c>
      <c r="B5" s="73" t="s">
        <v>259</v>
      </c>
      <c r="C5" s="75"/>
      <c r="D5" s="75"/>
      <c r="E5" s="22"/>
    </row>
    <row r="6" spans="1:5" ht="38.450000000000003" customHeight="1">
      <c r="A6" s="77"/>
      <c r="B6" s="26" t="s">
        <v>79</v>
      </c>
      <c r="C6" s="26" t="s">
        <v>80</v>
      </c>
      <c r="D6" s="26" t="s">
        <v>81</v>
      </c>
      <c r="E6" s="22"/>
    </row>
    <row r="7" spans="1:5" ht="38.450000000000003" customHeight="1">
      <c r="A7" s="4" t="s">
        <v>100</v>
      </c>
      <c r="B7" s="9">
        <v>6989</v>
      </c>
      <c r="C7" s="9">
        <v>4874</v>
      </c>
      <c r="D7" s="9">
        <v>6761</v>
      </c>
      <c r="E7" s="22"/>
    </row>
    <row r="8" spans="1:5" ht="38.450000000000003" customHeight="1">
      <c r="A8" s="3" t="s">
        <v>101</v>
      </c>
      <c r="B8" s="10">
        <v>8614</v>
      </c>
      <c r="C8" s="10">
        <v>3910</v>
      </c>
      <c r="D8" s="10">
        <v>6586</v>
      </c>
      <c r="E8" s="22"/>
    </row>
    <row r="9" spans="1:5" ht="38.450000000000003" customHeight="1">
      <c r="A9" s="4" t="s">
        <v>102</v>
      </c>
      <c r="B9" s="9">
        <v>10128</v>
      </c>
      <c r="C9" s="9">
        <v>4490</v>
      </c>
      <c r="D9" s="9">
        <v>7096</v>
      </c>
      <c r="E9" s="22"/>
    </row>
    <row r="10" spans="1:5" ht="38.450000000000003" customHeight="1">
      <c r="A10" s="3" t="s">
        <v>103</v>
      </c>
      <c r="B10" s="10">
        <v>12175</v>
      </c>
      <c r="C10" s="10">
        <v>4921</v>
      </c>
      <c r="D10" s="10">
        <v>8435</v>
      </c>
      <c r="E10" s="22"/>
    </row>
    <row r="11" spans="1:5" ht="38.450000000000003" customHeight="1">
      <c r="A11" s="4" t="s">
        <v>104</v>
      </c>
      <c r="B11" s="9">
        <v>15186</v>
      </c>
      <c r="C11" s="9">
        <v>5552</v>
      </c>
      <c r="D11" s="9">
        <v>9674</v>
      </c>
      <c r="E11" s="22"/>
    </row>
    <row r="12" spans="1:5" ht="38.450000000000003" customHeight="1">
      <c r="A12" s="3" t="s">
        <v>105</v>
      </c>
      <c r="B12" s="10">
        <v>16534</v>
      </c>
      <c r="C12" s="10">
        <v>5482</v>
      </c>
      <c r="D12" s="10">
        <v>10550</v>
      </c>
      <c r="E12" s="22"/>
    </row>
    <row r="13" spans="1:5" ht="38.450000000000003" customHeight="1">
      <c r="A13" s="4" t="s">
        <v>106</v>
      </c>
      <c r="B13" s="9">
        <v>18740</v>
      </c>
      <c r="C13" s="9">
        <v>5639</v>
      </c>
      <c r="D13" s="9">
        <v>12136</v>
      </c>
      <c r="E13" s="22"/>
    </row>
    <row r="14" spans="1:5" ht="38.450000000000003" customHeight="1">
      <c r="A14" s="3" t="s">
        <v>107</v>
      </c>
      <c r="B14" s="10">
        <v>20639</v>
      </c>
      <c r="C14" s="10">
        <v>5656</v>
      </c>
      <c r="D14" s="10">
        <v>13419</v>
      </c>
      <c r="E14" s="22"/>
    </row>
    <row r="15" spans="1:5" ht="38.450000000000003" customHeight="1">
      <c r="A15" s="4" t="s">
        <v>108</v>
      </c>
      <c r="B15" s="9">
        <v>21689</v>
      </c>
      <c r="C15" s="9">
        <v>7113</v>
      </c>
      <c r="D15" s="9">
        <v>15163</v>
      </c>
      <c r="E15" s="22"/>
    </row>
    <row r="16" spans="1:5" ht="38.450000000000003" customHeight="1">
      <c r="A16" s="3" t="s">
        <v>109</v>
      </c>
      <c r="B16" s="10">
        <v>19378</v>
      </c>
      <c r="C16" s="10">
        <v>7995</v>
      </c>
      <c r="D16" s="10">
        <v>14853</v>
      </c>
      <c r="E16" s="22"/>
    </row>
    <row r="17" spans="1:5" ht="38.450000000000003" customHeight="1">
      <c r="A17" s="4" t="s">
        <v>110</v>
      </c>
      <c r="B17" s="9">
        <v>16033</v>
      </c>
      <c r="C17" s="9">
        <v>7220</v>
      </c>
      <c r="D17" s="9">
        <v>14118</v>
      </c>
      <c r="E17" s="22"/>
    </row>
    <row r="18" spans="1:5" ht="38.450000000000003" customHeight="1">
      <c r="A18" s="1" t="s">
        <v>81</v>
      </c>
      <c r="B18" s="11">
        <v>16028</v>
      </c>
      <c r="C18" s="11">
        <v>5574</v>
      </c>
      <c r="D18" s="11">
        <v>10884</v>
      </c>
      <c r="E18" s="22"/>
    </row>
    <row r="19" spans="1:5" ht="38.450000000000003" customHeight="1">
      <c r="A19" s="66" t="s">
        <v>198</v>
      </c>
      <c r="B19" s="66"/>
      <c r="C19" s="66"/>
      <c r="D19" s="66"/>
      <c r="E19" s="22"/>
    </row>
    <row r="20" spans="1:5" ht="38.450000000000003" customHeight="1">
      <c r="A20" s="66" t="s">
        <v>199</v>
      </c>
      <c r="B20" s="66"/>
      <c r="C20" s="66"/>
      <c r="D20" s="66"/>
    </row>
    <row r="21" spans="1:5" ht="26.1" customHeight="1"/>
  </sheetData>
  <mergeCells count="5">
    <mergeCell ref="A20:D20"/>
    <mergeCell ref="A19:D19"/>
    <mergeCell ref="A4:D4"/>
    <mergeCell ref="A5:A6"/>
    <mergeCell ref="B5:D5"/>
  </mergeCells>
  <phoneticPr fontId="18" type="noConversion"/>
  <hyperlinks>
    <hyperlink ref="D1" location="'content - الفهرس'!A1" display="'content - الفهرس'!A1" xr:uid="{00000000-0004-0000-0400-000000000000}"/>
  </hyperlinks>
  <printOptions horizontalCentered="1"/>
  <pageMargins left="0.7" right="0.7" top="0.25" bottom="0" header="0.3" footer="0.3"/>
  <pageSetup scale="73"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4">
    <pageSetUpPr fitToPage="1"/>
  </sheetPr>
  <dimension ref="A1:F20"/>
  <sheetViews>
    <sheetView showGridLines="0" rightToLeft="1" view="pageBreakPreview" zoomScale="70" zoomScaleNormal="100" zoomScaleSheetLayoutView="70" workbookViewId="0"/>
  </sheetViews>
  <sheetFormatPr defaultColWidth="8.75" defaultRowHeight="14.25"/>
  <cols>
    <col min="1" max="1" width="29.625" style="24" bestFit="1" customWidth="1"/>
    <col min="2" max="2" width="44.375" style="24" customWidth="1"/>
    <col min="3" max="5" width="20.75" style="24" customWidth="1"/>
    <col min="6" max="6" width="7.875" style="24" customWidth="1"/>
    <col min="7" max="16384" width="8.75" style="24"/>
  </cols>
  <sheetData>
    <row r="1" spans="1:6" ht="38.450000000000003" customHeight="1">
      <c r="A1" s="22"/>
      <c r="B1" s="22"/>
      <c r="C1" s="22"/>
      <c r="D1" s="22"/>
      <c r="E1" s="23" t="s">
        <v>76</v>
      </c>
      <c r="F1" s="22"/>
    </row>
    <row r="2" spans="1:6" ht="38.450000000000003" customHeight="1">
      <c r="A2" s="58" t="s">
        <v>36</v>
      </c>
      <c r="B2" s="58"/>
      <c r="C2" s="58"/>
      <c r="D2" s="58"/>
      <c r="E2" s="58"/>
      <c r="F2" s="22"/>
    </row>
    <row r="3" spans="1:6" ht="38.450000000000003" customHeight="1">
      <c r="A3" s="58" t="str">
        <f>VLOOKUP(A2,'content - الفهرس'!$B$4:$C$34,2,0)</f>
        <v>최종학력별 및 가구주의 국적별 평균 가계 월 소비지출</v>
      </c>
      <c r="B3" s="58"/>
      <c r="C3" s="58"/>
      <c r="D3" s="58"/>
      <c r="E3" s="58"/>
      <c r="F3" s="22"/>
    </row>
    <row r="4" spans="1:6" s="29" customFormat="1" ht="38.450000000000003" customHeight="1">
      <c r="A4" s="67" t="s">
        <v>160</v>
      </c>
      <c r="B4" s="67"/>
      <c r="C4" s="67"/>
      <c r="D4" s="67"/>
      <c r="E4" s="67"/>
      <c r="F4" s="34"/>
    </row>
    <row r="5" spans="1:6" ht="38.450000000000003" customHeight="1">
      <c r="A5" s="76" t="s">
        <v>309</v>
      </c>
      <c r="B5" s="78" t="s">
        <v>377</v>
      </c>
      <c r="C5" s="73" t="s">
        <v>259</v>
      </c>
      <c r="D5" s="75"/>
      <c r="E5" s="75"/>
      <c r="F5" s="22"/>
    </row>
    <row r="6" spans="1:6" ht="38.450000000000003" customHeight="1">
      <c r="A6" s="77"/>
      <c r="B6" s="79"/>
      <c r="C6" s="26" t="s">
        <v>79</v>
      </c>
      <c r="D6" s="26" t="s">
        <v>80</v>
      </c>
      <c r="E6" s="26" t="s">
        <v>81</v>
      </c>
      <c r="F6" s="22"/>
    </row>
    <row r="7" spans="1:6" ht="30">
      <c r="A7" s="32" t="s">
        <v>310</v>
      </c>
      <c r="B7" s="60" t="s">
        <v>285</v>
      </c>
      <c r="C7" s="9">
        <v>9042</v>
      </c>
      <c r="D7" s="9">
        <v>4026</v>
      </c>
      <c r="E7" s="9">
        <v>6824</v>
      </c>
      <c r="F7" s="22"/>
    </row>
    <row r="8" spans="1:6" ht="30">
      <c r="A8" s="33" t="s">
        <v>311</v>
      </c>
      <c r="B8" s="61" t="s">
        <v>286</v>
      </c>
      <c r="C8" s="10">
        <v>11169</v>
      </c>
      <c r="D8" s="10">
        <v>5350</v>
      </c>
      <c r="E8" s="10">
        <v>7705</v>
      </c>
      <c r="F8" s="22"/>
    </row>
    <row r="9" spans="1:6" ht="30">
      <c r="A9" s="32" t="s">
        <v>312</v>
      </c>
      <c r="B9" s="60" t="s">
        <v>287</v>
      </c>
      <c r="C9" s="9">
        <v>13114</v>
      </c>
      <c r="D9" s="9">
        <v>4495</v>
      </c>
      <c r="E9" s="9">
        <v>7551</v>
      </c>
      <c r="F9" s="22"/>
    </row>
    <row r="10" spans="1:6" ht="30">
      <c r="A10" s="33" t="s">
        <v>313</v>
      </c>
      <c r="B10" s="61" t="s">
        <v>288</v>
      </c>
      <c r="C10" s="10">
        <v>15456</v>
      </c>
      <c r="D10" s="10">
        <v>4456</v>
      </c>
      <c r="E10" s="10">
        <v>7216</v>
      </c>
      <c r="F10" s="22"/>
    </row>
    <row r="11" spans="1:6" ht="30">
      <c r="A11" s="32" t="s">
        <v>314</v>
      </c>
      <c r="B11" s="60" t="s">
        <v>289</v>
      </c>
      <c r="C11" s="9">
        <v>13752</v>
      </c>
      <c r="D11" s="9">
        <v>5113</v>
      </c>
      <c r="E11" s="9">
        <v>9465</v>
      </c>
      <c r="F11" s="22"/>
    </row>
    <row r="12" spans="1:6" ht="30">
      <c r="A12" s="33" t="s">
        <v>315</v>
      </c>
      <c r="B12" s="61" t="s">
        <v>290</v>
      </c>
      <c r="C12" s="10">
        <v>14633</v>
      </c>
      <c r="D12" s="10">
        <v>6036</v>
      </c>
      <c r="E12" s="10">
        <v>11101</v>
      </c>
      <c r="F12" s="22"/>
    </row>
    <row r="13" spans="1:6" ht="30">
      <c r="A13" s="32" t="s">
        <v>316</v>
      </c>
      <c r="B13" s="60" t="s">
        <v>291</v>
      </c>
      <c r="C13" s="9">
        <v>16506</v>
      </c>
      <c r="D13" s="9">
        <v>5531</v>
      </c>
      <c r="E13" s="9">
        <v>11533</v>
      </c>
      <c r="F13" s="22"/>
    </row>
    <row r="14" spans="1:6" ht="30">
      <c r="A14" s="33" t="s">
        <v>317</v>
      </c>
      <c r="B14" s="61" t="s">
        <v>293</v>
      </c>
      <c r="C14" s="10">
        <v>18060</v>
      </c>
      <c r="D14" s="10">
        <v>7986</v>
      </c>
      <c r="E14" s="10">
        <v>14743</v>
      </c>
      <c r="F14" s="22"/>
    </row>
    <row r="15" spans="1:6" ht="30">
      <c r="A15" s="32" t="s">
        <v>318</v>
      </c>
      <c r="B15" s="60" t="s">
        <v>292</v>
      </c>
      <c r="C15" s="9">
        <v>19979</v>
      </c>
      <c r="D15" s="9">
        <v>8315</v>
      </c>
      <c r="E15" s="9">
        <v>16680</v>
      </c>
      <c r="F15" s="22"/>
    </row>
    <row r="16" spans="1:6" ht="30">
      <c r="A16" s="33" t="s">
        <v>319</v>
      </c>
      <c r="B16" s="61" t="s">
        <v>294</v>
      </c>
      <c r="C16" s="10">
        <v>27148</v>
      </c>
      <c r="D16" s="10">
        <v>10413</v>
      </c>
      <c r="E16" s="10">
        <v>21274</v>
      </c>
      <c r="F16" s="22"/>
    </row>
    <row r="17" spans="1:6" ht="30">
      <c r="A17" s="32" t="s">
        <v>320</v>
      </c>
      <c r="B17" s="60" t="s">
        <v>295</v>
      </c>
      <c r="C17" s="9">
        <v>29518</v>
      </c>
      <c r="D17" s="9">
        <v>11288</v>
      </c>
      <c r="E17" s="9">
        <v>21793</v>
      </c>
      <c r="F17" s="22"/>
    </row>
    <row r="18" spans="1:6" ht="38.450000000000003" customHeight="1">
      <c r="A18" s="1" t="s">
        <v>81</v>
      </c>
      <c r="B18" s="62" t="s">
        <v>296</v>
      </c>
      <c r="C18" s="11">
        <v>16028</v>
      </c>
      <c r="D18" s="11">
        <v>5574</v>
      </c>
      <c r="E18" s="11">
        <v>10884</v>
      </c>
      <c r="F18" s="22"/>
    </row>
    <row r="19" spans="1:6" s="29" customFormat="1" ht="38.450000000000003" customHeight="1">
      <c r="A19" s="66" t="s">
        <v>198</v>
      </c>
      <c r="B19" s="66"/>
      <c r="C19" s="66"/>
      <c r="D19" s="66"/>
      <c r="E19" s="66"/>
      <c r="F19" s="34"/>
    </row>
    <row r="20" spans="1:6" ht="38.450000000000003" customHeight="1">
      <c r="A20" s="66" t="s">
        <v>199</v>
      </c>
      <c r="B20" s="66"/>
      <c r="C20" s="66"/>
      <c r="D20" s="66"/>
      <c r="E20" s="66"/>
    </row>
  </sheetData>
  <mergeCells count="6">
    <mergeCell ref="A20:E20"/>
    <mergeCell ref="A19:E19"/>
    <mergeCell ref="A4:E4"/>
    <mergeCell ref="A5:A6"/>
    <mergeCell ref="C5:E5"/>
    <mergeCell ref="B5:B6"/>
  </mergeCells>
  <phoneticPr fontId="18" type="noConversion"/>
  <hyperlinks>
    <hyperlink ref="E1" location="'content - الفهرس'!A1" display="'content - الفهرس'!A1" xr:uid="{00000000-0004-0000-0500-000000000000}"/>
  </hyperlinks>
  <printOptions horizontalCentered="1"/>
  <pageMargins left="0.7" right="0.7" top="0.25" bottom="0" header="0.3" footer="0.3"/>
  <pageSetup scale="61"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5">
    <pageSetUpPr fitToPage="1"/>
  </sheetPr>
  <dimension ref="A1:E19"/>
  <sheetViews>
    <sheetView showGridLines="0" rightToLeft="1" view="pageBreakPreview" zoomScale="70" zoomScaleNormal="100" zoomScaleSheetLayoutView="70" workbookViewId="0"/>
  </sheetViews>
  <sheetFormatPr defaultColWidth="8.75" defaultRowHeight="14.25"/>
  <cols>
    <col min="1" max="1" width="16.375" style="24" bestFit="1" customWidth="1"/>
    <col min="2" max="2" width="33.25" style="24" customWidth="1"/>
    <col min="3" max="4" width="20.75" style="24" customWidth="1"/>
    <col min="5" max="5" width="24" style="24" customWidth="1"/>
    <col min="6" max="16384" width="8.75" style="24"/>
  </cols>
  <sheetData>
    <row r="1" spans="1:5" ht="38.450000000000003" customHeight="1">
      <c r="A1" s="22"/>
      <c r="B1" s="22"/>
      <c r="C1" s="22"/>
      <c r="D1" s="22"/>
      <c r="E1" s="23" t="s">
        <v>76</v>
      </c>
    </row>
    <row r="2" spans="1:5" ht="38.450000000000003" customHeight="1">
      <c r="A2" s="58" t="s">
        <v>38</v>
      </c>
      <c r="B2" s="58"/>
      <c r="C2" s="58"/>
      <c r="D2" s="58"/>
      <c r="E2" s="58"/>
    </row>
    <row r="3" spans="1:5" ht="38.450000000000003" customHeight="1">
      <c r="A3" s="58" t="str">
        <f>VLOOKUP(A2,'content - الفهرس'!$B$4:$C$34,2,0)</f>
        <v>혼인상태별 및 가구주의 국적별 평균 가계 월 소비지출</v>
      </c>
      <c r="B3" s="58"/>
      <c r="C3" s="58"/>
      <c r="D3" s="58"/>
      <c r="E3" s="58"/>
    </row>
    <row r="4" spans="1:5" ht="38.450000000000003" customHeight="1">
      <c r="A4" s="67" t="s">
        <v>161</v>
      </c>
      <c r="B4" s="67"/>
      <c r="C4" s="67"/>
      <c r="D4" s="67"/>
      <c r="E4" s="67"/>
    </row>
    <row r="5" spans="1:5" ht="38.450000000000003" customHeight="1">
      <c r="A5" s="76" t="s">
        <v>321</v>
      </c>
      <c r="B5" s="78" t="s">
        <v>297</v>
      </c>
      <c r="C5" s="73" t="s">
        <v>259</v>
      </c>
      <c r="D5" s="75"/>
      <c r="E5" s="75"/>
    </row>
    <row r="6" spans="1:5" ht="38.450000000000003" customHeight="1">
      <c r="A6" s="77"/>
      <c r="B6" s="79"/>
      <c r="C6" s="26" t="s">
        <v>79</v>
      </c>
      <c r="D6" s="26" t="s">
        <v>80</v>
      </c>
      <c r="E6" s="26" t="s">
        <v>81</v>
      </c>
    </row>
    <row r="7" spans="1:5" ht="30">
      <c r="A7" s="32" t="s">
        <v>322</v>
      </c>
      <c r="B7" s="60" t="s">
        <v>298</v>
      </c>
      <c r="C7" s="9">
        <v>9206</v>
      </c>
      <c r="D7" s="9">
        <v>4542</v>
      </c>
      <c r="E7" s="9">
        <v>6208</v>
      </c>
    </row>
    <row r="8" spans="1:5" ht="30">
      <c r="A8" s="33" t="s">
        <v>323</v>
      </c>
      <c r="B8" s="61" t="s">
        <v>299</v>
      </c>
      <c r="C8" s="10">
        <v>17519</v>
      </c>
      <c r="D8" s="10">
        <v>5760</v>
      </c>
      <c r="E8" s="10">
        <v>11567</v>
      </c>
    </row>
    <row r="9" spans="1:5" ht="30">
      <c r="A9" s="32" t="s">
        <v>324</v>
      </c>
      <c r="B9" s="60" t="s">
        <v>300</v>
      </c>
      <c r="C9" s="9">
        <v>12046</v>
      </c>
      <c r="D9" s="9">
        <v>5774</v>
      </c>
      <c r="E9" s="9">
        <v>11046</v>
      </c>
    </row>
    <row r="10" spans="1:5" ht="30">
      <c r="A10" s="33" t="s">
        <v>325</v>
      </c>
      <c r="B10" s="61" t="s">
        <v>301</v>
      </c>
      <c r="C10" s="10">
        <v>11079</v>
      </c>
      <c r="D10" s="10">
        <v>6323</v>
      </c>
      <c r="E10" s="10">
        <v>10823</v>
      </c>
    </row>
    <row r="11" spans="1:5" ht="38.450000000000003" customHeight="1">
      <c r="A11" s="1" t="s">
        <v>81</v>
      </c>
      <c r="B11" s="62" t="s">
        <v>296</v>
      </c>
      <c r="C11" s="11">
        <v>16028</v>
      </c>
      <c r="D11" s="11">
        <v>5574</v>
      </c>
      <c r="E11" s="11">
        <v>10884</v>
      </c>
    </row>
    <row r="12" spans="1:5" ht="38.450000000000003" customHeight="1">
      <c r="A12" s="66" t="s">
        <v>198</v>
      </c>
      <c r="B12" s="66"/>
      <c r="C12" s="66"/>
      <c r="D12" s="66"/>
      <c r="E12" s="66"/>
    </row>
    <row r="13" spans="1:5" ht="38.450000000000003" customHeight="1">
      <c r="A13" s="66" t="s">
        <v>199</v>
      </c>
      <c r="B13" s="66"/>
      <c r="C13" s="66"/>
      <c r="D13" s="66"/>
      <c r="E13" s="66"/>
    </row>
    <row r="14" spans="1:5" ht="38.450000000000003" customHeight="1"/>
    <row r="15" spans="1:5" ht="38.450000000000003" customHeight="1"/>
    <row r="16" spans="1:5" ht="38.450000000000003" customHeight="1"/>
    <row r="17" ht="38.450000000000003" customHeight="1"/>
    <row r="18" ht="38.450000000000003" customHeight="1"/>
    <row r="19" ht="38.450000000000003" customHeight="1"/>
  </sheetData>
  <mergeCells count="6">
    <mergeCell ref="A13:E13"/>
    <mergeCell ref="A12:E12"/>
    <mergeCell ref="A4:E4"/>
    <mergeCell ref="A5:A6"/>
    <mergeCell ref="C5:E5"/>
    <mergeCell ref="B5:B6"/>
  </mergeCells>
  <phoneticPr fontId="18" type="noConversion"/>
  <hyperlinks>
    <hyperlink ref="E1" location="'content - الفهرس'!A1" display="'content - الفهرس'!A1" xr:uid="{00000000-0004-0000-0600-000000000000}"/>
  </hyperlinks>
  <printOptions horizontalCentered="1"/>
  <pageMargins left="0.7" right="0.7" top="0.25" bottom="0" header="0.3" footer="0.3"/>
  <pageSetup scale="72"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6">
    <pageSetUpPr fitToPage="1"/>
  </sheetPr>
  <dimension ref="A1:F20"/>
  <sheetViews>
    <sheetView showGridLines="0" rightToLeft="1" view="pageBreakPreview" zoomScale="70" zoomScaleNormal="100" zoomScaleSheetLayoutView="70" workbookViewId="0"/>
  </sheetViews>
  <sheetFormatPr defaultColWidth="8.75" defaultRowHeight="14.25"/>
  <cols>
    <col min="1" max="1" width="26.375" style="24" bestFit="1" customWidth="1"/>
    <col min="2" max="2" width="41" style="24" customWidth="1"/>
    <col min="3" max="5" width="20.75" style="24" customWidth="1"/>
    <col min="6" max="6" width="0.125" style="24" customWidth="1"/>
    <col min="7" max="16384" width="8.75" style="24"/>
  </cols>
  <sheetData>
    <row r="1" spans="1:6" ht="38.450000000000003" customHeight="1">
      <c r="A1" s="22"/>
      <c r="B1" s="22"/>
      <c r="C1" s="22"/>
      <c r="D1" s="22"/>
      <c r="E1" s="23" t="s">
        <v>76</v>
      </c>
      <c r="F1" s="22"/>
    </row>
    <row r="2" spans="1:6" ht="38.450000000000003" customHeight="1">
      <c r="A2" s="58" t="s">
        <v>240</v>
      </c>
      <c r="B2" s="58"/>
      <c r="C2" s="58"/>
      <c r="D2" s="58"/>
      <c r="E2" s="58"/>
      <c r="F2" s="22"/>
    </row>
    <row r="3" spans="1:6" ht="38.450000000000003" customHeight="1">
      <c r="A3" s="58" t="str">
        <f>VLOOKUP(A2,'content - الفهرس'!$B$4:$C$34,2,0)</f>
        <v>주거형태별 및 가구주의 국적별 평균 가계 월 소비지출</v>
      </c>
      <c r="B3" s="58"/>
      <c r="C3" s="58"/>
      <c r="D3" s="58"/>
      <c r="E3" s="58"/>
      <c r="F3" s="22"/>
    </row>
    <row r="4" spans="1:6" ht="38.450000000000003" customHeight="1">
      <c r="A4" s="67" t="s">
        <v>162</v>
      </c>
      <c r="B4" s="67"/>
      <c r="C4" s="67"/>
      <c r="D4" s="67"/>
      <c r="E4" s="67"/>
      <c r="F4" s="22"/>
    </row>
    <row r="5" spans="1:6" ht="38.450000000000003" customHeight="1">
      <c r="A5" s="73" t="s">
        <v>326</v>
      </c>
      <c r="B5" s="78" t="s">
        <v>302</v>
      </c>
      <c r="C5" s="73" t="s">
        <v>259</v>
      </c>
      <c r="D5" s="75"/>
      <c r="E5" s="75"/>
      <c r="F5" s="22"/>
    </row>
    <row r="6" spans="1:6" ht="38.450000000000003" customHeight="1">
      <c r="A6" s="74"/>
      <c r="B6" s="79"/>
      <c r="C6" s="26" t="s">
        <v>79</v>
      </c>
      <c r="D6" s="26" t="s">
        <v>80</v>
      </c>
      <c r="E6" s="26" t="s">
        <v>81</v>
      </c>
      <c r="F6" s="22"/>
    </row>
    <row r="7" spans="1:6" ht="30">
      <c r="A7" s="4" t="s">
        <v>327</v>
      </c>
      <c r="B7" s="63" t="s">
        <v>303</v>
      </c>
      <c r="C7" s="9">
        <v>25056</v>
      </c>
      <c r="D7" s="9">
        <v>18774</v>
      </c>
      <c r="E7" s="9">
        <v>24830</v>
      </c>
      <c r="F7" s="22"/>
    </row>
    <row r="8" spans="1:6" ht="30">
      <c r="A8" s="3" t="s">
        <v>328</v>
      </c>
      <c r="B8" s="64" t="s">
        <v>304</v>
      </c>
      <c r="C8" s="10">
        <v>15462</v>
      </c>
      <c r="D8" s="10">
        <v>12052</v>
      </c>
      <c r="E8" s="10">
        <v>15080</v>
      </c>
      <c r="F8" s="22"/>
    </row>
    <row r="9" spans="1:6" ht="30">
      <c r="A9" s="4" t="s">
        <v>329</v>
      </c>
      <c r="B9" s="63" t="s">
        <v>305</v>
      </c>
      <c r="C9" s="9">
        <v>11992</v>
      </c>
      <c r="D9" s="9">
        <v>5574</v>
      </c>
      <c r="E9" s="9">
        <v>8003</v>
      </c>
      <c r="F9" s="22"/>
    </row>
    <row r="10" spans="1:6" ht="30">
      <c r="A10" s="3" t="s">
        <v>330</v>
      </c>
      <c r="B10" s="64" t="s">
        <v>306</v>
      </c>
      <c r="C10" s="10">
        <v>10890</v>
      </c>
      <c r="D10" s="10">
        <v>5054</v>
      </c>
      <c r="E10" s="10">
        <v>8295</v>
      </c>
      <c r="F10" s="22"/>
    </row>
    <row r="11" spans="1:6" ht="30">
      <c r="A11" s="4" t="s">
        <v>331</v>
      </c>
      <c r="B11" s="63" t="s">
        <v>307</v>
      </c>
      <c r="C11" s="9">
        <v>13266</v>
      </c>
      <c r="D11" s="9">
        <v>5908</v>
      </c>
      <c r="E11" s="9">
        <v>7987</v>
      </c>
      <c r="F11" s="22"/>
    </row>
    <row r="12" spans="1:6" ht="30">
      <c r="A12" s="3" t="s">
        <v>332</v>
      </c>
      <c r="B12" s="64" t="s">
        <v>308</v>
      </c>
      <c r="C12" s="10">
        <v>13539</v>
      </c>
      <c r="D12" s="10">
        <v>2600</v>
      </c>
      <c r="E12" s="10">
        <v>3362</v>
      </c>
      <c r="F12" s="22"/>
    </row>
    <row r="13" spans="1:6" ht="38.450000000000003" customHeight="1">
      <c r="A13" s="1" t="s">
        <v>81</v>
      </c>
      <c r="B13" s="65" t="s">
        <v>296</v>
      </c>
      <c r="C13" s="11">
        <v>16028</v>
      </c>
      <c r="D13" s="11">
        <v>5574</v>
      </c>
      <c r="E13" s="11">
        <v>10884</v>
      </c>
      <c r="F13" s="11"/>
    </row>
    <row r="14" spans="1:6" ht="38.450000000000003" customHeight="1">
      <c r="A14" s="66" t="s">
        <v>198</v>
      </c>
      <c r="B14" s="66"/>
      <c r="C14" s="66"/>
      <c r="D14" s="66"/>
      <c r="E14" s="66"/>
      <c r="F14" s="22"/>
    </row>
    <row r="15" spans="1:6" ht="38.450000000000003" customHeight="1">
      <c r="A15" s="66" t="s">
        <v>199</v>
      </c>
      <c r="B15" s="66"/>
      <c r="C15" s="66"/>
      <c r="D15" s="66"/>
      <c r="E15" s="66"/>
    </row>
    <row r="16" spans="1:6" ht="38.450000000000003" customHeight="1"/>
    <row r="17" ht="38.450000000000003" customHeight="1"/>
    <row r="18" ht="38.450000000000003" customHeight="1"/>
    <row r="19" ht="38.450000000000003" customHeight="1"/>
    <row r="20" ht="38.450000000000003" customHeight="1"/>
  </sheetData>
  <mergeCells count="6">
    <mergeCell ref="A15:E15"/>
    <mergeCell ref="A5:A6"/>
    <mergeCell ref="C5:E5"/>
    <mergeCell ref="A14:E14"/>
    <mergeCell ref="A4:E4"/>
    <mergeCell ref="B5:B6"/>
  </mergeCells>
  <phoneticPr fontId="18" type="noConversion"/>
  <hyperlinks>
    <hyperlink ref="E1" location="'content - الفهرس'!A1" display="'content - الفهرس'!A1" xr:uid="{00000000-0004-0000-0700-000000000000}"/>
  </hyperlinks>
  <printOptions horizontalCentered="1"/>
  <pageMargins left="0.7" right="0.7" top="0.25" bottom="0" header="0.3" footer="0.3"/>
  <pageSetup scale="64"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7">
    <pageSetUpPr fitToPage="1"/>
  </sheetPr>
  <dimension ref="A1:G19"/>
  <sheetViews>
    <sheetView showGridLines="0" rightToLeft="1" view="pageBreakPreview" zoomScale="70" zoomScaleNormal="100" zoomScaleSheetLayoutView="70" workbookViewId="0"/>
  </sheetViews>
  <sheetFormatPr defaultColWidth="8.75" defaultRowHeight="14.25"/>
  <cols>
    <col min="1" max="1" width="25.125" style="24" bestFit="1" customWidth="1"/>
    <col min="2" max="2" width="60.75" style="24" customWidth="1"/>
    <col min="3" max="5" width="20.75" style="24" customWidth="1"/>
    <col min="6" max="6" width="0.125" style="24" customWidth="1"/>
    <col min="7" max="16384" width="8.75" style="24"/>
  </cols>
  <sheetData>
    <row r="1" spans="1:7" ht="38.450000000000003" customHeight="1">
      <c r="A1" s="22"/>
      <c r="B1" s="22"/>
      <c r="C1" s="22"/>
      <c r="D1" s="22"/>
      <c r="E1" s="23" t="s">
        <v>76</v>
      </c>
      <c r="F1" s="22"/>
    </row>
    <row r="2" spans="1:7" ht="38.450000000000003" customHeight="1">
      <c r="A2" s="58" t="s">
        <v>241</v>
      </c>
      <c r="B2" s="58"/>
      <c r="C2" s="58"/>
      <c r="D2" s="58"/>
      <c r="E2" s="58"/>
      <c r="F2" s="22"/>
    </row>
    <row r="3" spans="1:7" ht="38.450000000000003" customHeight="1">
      <c r="A3" s="58" t="str">
        <f>VLOOKUP(A2,'content - الفهرس'!$B$4:$C$34,2,0)</f>
        <v>주거소유형태별 및 가구주의 국적별 평균 가계 월 소비지출</v>
      </c>
      <c r="B3" s="58"/>
      <c r="C3" s="58"/>
      <c r="D3" s="58"/>
      <c r="E3" s="58"/>
      <c r="F3" s="22"/>
    </row>
    <row r="4" spans="1:7" ht="38.450000000000003" customHeight="1">
      <c r="A4" s="67" t="s">
        <v>163</v>
      </c>
      <c r="B4" s="67"/>
      <c r="C4" s="67"/>
      <c r="D4" s="67"/>
      <c r="E4" s="67"/>
      <c r="F4" s="22"/>
    </row>
    <row r="5" spans="1:7" ht="38.450000000000003" customHeight="1">
      <c r="A5" s="73" t="s">
        <v>338</v>
      </c>
      <c r="B5" s="78" t="s">
        <v>333</v>
      </c>
      <c r="C5" s="73" t="s">
        <v>259</v>
      </c>
      <c r="D5" s="75"/>
      <c r="E5" s="75"/>
      <c r="F5" s="22"/>
    </row>
    <row r="6" spans="1:7" ht="38.450000000000003" customHeight="1">
      <c r="A6" s="74"/>
      <c r="B6" s="79"/>
      <c r="C6" s="26" t="s">
        <v>79</v>
      </c>
      <c r="D6" s="26" t="s">
        <v>80</v>
      </c>
      <c r="E6" s="26" t="s">
        <v>81</v>
      </c>
      <c r="F6" s="22"/>
    </row>
    <row r="7" spans="1:7" ht="30">
      <c r="A7" s="4" t="s">
        <v>339</v>
      </c>
      <c r="B7" s="63" t="s">
        <v>334</v>
      </c>
      <c r="C7" s="9">
        <v>18786</v>
      </c>
      <c r="D7" s="9">
        <v>9839</v>
      </c>
      <c r="E7" s="9">
        <v>18642</v>
      </c>
      <c r="F7" s="22"/>
      <c r="G7" s="31"/>
    </row>
    <row r="8" spans="1:7" ht="30">
      <c r="A8" s="3" t="s">
        <v>340</v>
      </c>
      <c r="B8" s="64" t="s">
        <v>335</v>
      </c>
      <c r="C8" s="10">
        <v>12006</v>
      </c>
      <c r="D8" s="10">
        <v>6111</v>
      </c>
      <c r="E8" s="10">
        <v>8134</v>
      </c>
      <c r="F8" s="22"/>
    </row>
    <row r="9" spans="1:7" ht="30">
      <c r="A9" s="4" t="s">
        <v>341</v>
      </c>
      <c r="B9" s="63" t="s">
        <v>336</v>
      </c>
      <c r="C9" s="9">
        <v>18866</v>
      </c>
      <c r="D9" s="9">
        <v>4250</v>
      </c>
      <c r="E9" s="9">
        <v>4931</v>
      </c>
      <c r="F9" s="22"/>
    </row>
    <row r="10" spans="1:7" ht="30">
      <c r="A10" s="3" t="s">
        <v>342</v>
      </c>
      <c r="B10" s="64" t="s">
        <v>337</v>
      </c>
      <c r="C10" s="10">
        <v>12004</v>
      </c>
      <c r="D10" s="10">
        <v>5217</v>
      </c>
      <c r="E10" s="10">
        <v>11328</v>
      </c>
      <c r="F10" s="22"/>
    </row>
    <row r="11" spans="1:7" ht="30">
      <c r="A11" s="4" t="s">
        <v>343</v>
      </c>
      <c r="B11" s="63" t="s">
        <v>308</v>
      </c>
      <c r="C11" s="9">
        <v>17080</v>
      </c>
      <c r="D11" s="9">
        <v>5739</v>
      </c>
      <c r="E11" s="9">
        <v>14499</v>
      </c>
      <c r="F11" s="22"/>
    </row>
    <row r="12" spans="1:7" ht="38.450000000000003" customHeight="1">
      <c r="A12" s="1" t="s">
        <v>81</v>
      </c>
      <c r="B12" s="65" t="s">
        <v>296</v>
      </c>
      <c r="C12" s="11">
        <v>16028</v>
      </c>
      <c r="D12" s="11">
        <v>5574</v>
      </c>
      <c r="E12" s="11">
        <v>10884</v>
      </c>
      <c r="F12" s="22"/>
    </row>
    <row r="13" spans="1:7" ht="38.450000000000003" customHeight="1">
      <c r="A13" s="66" t="s">
        <v>198</v>
      </c>
      <c r="B13" s="66"/>
      <c r="C13" s="66"/>
      <c r="D13" s="66"/>
      <c r="E13" s="66"/>
      <c r="F13" s="22"/>
    </row>
    <row r="14" spans="1:7" ht="38.450000000000003" customHeight="1">
      <c r="A14" s="66" t="s">
        <v>199</v>
      </c>
      <c r="B14" s="66"/>
      <c r="C14" s="66"/>
      <c r="D14" s="66"/>
      <c r="E14" s="66"/>
    </row>
    <row r="15" spans="1:7" ht="38.450000000000003" customHeight="1"/>
    <row r="16" spans="1:7" ht="38.450000000000003" customHeight="1"/>
    <row r="17" ht="38.450000000000003" customHeight="1"/>
    <row r="18" ht="38.450000000000003" customHeight="1"/>
    <row r="19" ht="38.450000000000003" customHeight="1"/>
  </sheetData>
  <mergeCells count="6">
    <mergeCell ref="A14:E14"/>
    <mergeCell ref="A4:E4"/>
    <mergeCell ref="A5:A6"/>
    <mergeCell ref="C5:E5"/>
    <mergeCell ref="A13:E13"/>
    <mergeCell ref="B5:B6"/>
  </mergeCells>
  <phoneticPr fontId="18" type="noConversion"/>
  <hyperlinks>
    <hyperlink ref="E1" location="'content - الفهرس'!A1" display="'content - الفهرس'!A1" xr:uid="{00000000-0004-0000-0800-000000000000}"/>
  </hyperlinks>
  <printOptions horizontalCentered="1"/>
  <pageMargins left="0.7" right="0.7" top="0.25" bottom="0" header="0.3" footer="0.3"/>
  <pageSetup scale="56" fitToHeight="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8">
    <pageSetUpPr fitToPage="1"/>
  </sheetPr>
  <dimension ref="A1:E21"/>
  <sheetViews>
    <sheetView showGridLines="0" rightToLeft="1" view="pageBreakPreview" zoomScale="70" zoomScaleNormal="100" zoomScaleSheetLayoutView="70" workbookViewId="0"/>
  </sheetViews>
  <sheetFormatPr defaultColWidth="8.75" defaultRowHeight="14.25"/>
  <cols>
    <col min="1" max="1" width="57.75" style="24" customWidth="1"/>
    <col min="2" max="4" width="20.75" style="24" customWidth="1"/>
    <col min="5" max="5" width="0.125" style="24" customWidth="1"/>
    <col min="6" max="16384" width="8.75" style="24"/>
  </cols>
  <sheetData>
    <row r="1" spans="1:5" ht="38.450000000000003" customHeight="1">
      <c r="A1" s="22"/>
      <c r="B1" s="22"/>
      <c r="C1" s="22"/>
      <c r="D1" s="23" t="s">
        <v>76</v>
      </c>
      <c r="E1" s="22"/>
    </row>
    <row r="2" spans="1:5" ht="38.450000000000003" customHeight="1">
      <c r="A2" s="58" t="s">
        <v>239</v>
      </c>
      <c r="B2" s="58"/>
      <c r="C2" s="58"/>
      <c r="D2" s="58"/>
      <c r="E2" s="22"/>
    </row>
    <row r="3" spans="1:5" ht="38.450000000000003" customHeight="1">
      <c r="A3" s="58" t="str">
        <f>VLOOKUP(A2,'content - الفهرس'!$B$4:$C$34,2,0)</f>
        <v>가구원수별 및 가구주의 국적별 평균 가계 월 소비지출</v>
      </c>
      <c r="B3" s="58"/>
      <c r="C3" s="58"/>
      <c r="D3" s="58"/>
      <c r="E3" s="22"/>
    </row>
    <row r="4" spans="1:5" s="29" customFormat="1" ht="38.450000000000003" customHeight="1">
      <c r="A4" s="67" t="s">
        <v>164</v>
      </c>
      <c r="B4" s="67"/>
      <c r="C4" s="67"/>
      <c r="D4" s="67"/>
      <c r="E4" s="34"/>
    </row>
    <row r="5" spans="1:5" ht="38.450000000000003" customHeight="1">
      <c r="A5" s="73" t="s">
        <v>272</v>
      </c>
      <c r="B5" s="73" t="s">
        <v>259</v>
      </c>
      <c r="C5" s="75"/>
      <c r="D5" s="75"/>
      <c r="E5" s="22"/>
    </row>
    <row r="6" spans="1:5" ht="38.450000000000003" customHeight="1">
      <c r="A6" s="74"/>
      <c r="B6" s="26" t="s">
        <v>79</v>
      </c>
      <c r="C6" s="26" t="s">
        <v>80</v>
      </c>
      <c r="D6" s="26" t="s">
        <v>81</v>
      </c>
      <c r="E6" s="22"/>
    </row>
    <row r="7" spans="1:5" ht="38.450000000000003" customHeight="1">
      <c r="A7" s="4" t="s">
        <v>4</v>
      </c>
      <c r="B7" s="9">
        <v>9327</v>
      </c>
      <c r="C7" s="9">
        <v>3925</v>
      </c>
      <c r="D7" s="9">
        <v>5564</v>
      </c>
      <c r="E7" s="22"/>
    </row>
    <row r="8" spans="1:5" ht="38.450000000000003" customHeight="1">
      <c r="A8" s="3" t="s">
        <v>50</v>
      </c>
      <c r="B8" s="10">
        <v>14797</v>
      </c>
      <c r="C8" s="10">
        <v>6257</v>
      </c>
      <c r="D8" s="10">
        <v>10316</v>
      </c>
      <c r="E8" s="22"/>
    </row>
    <row r="9" spans="1:5" ht="38.450000000000003" customHeight="1">
      <c r="A9" s="4" t="s">
        <v>143</v>
      </c>
      <c r="B9" s="9">
        <v>19831</v>
      </c>
      <c r="C9" s="9">
        <v>10077</v>
      </c>
      <c r="D9" s="9">
        <v>17689</v>
      </c>
      <c r="E9" s="22"/>
    </row>
    <row r="10" spans="1:5" ht="38.450000000000003" customHeight="1">
      <c r="A10" s="1" t="s">
        <v>81</v>
      </c>
      <c r="B10" s="11">
        <v>16028</v>
      </c>
      <c r="C10" s="11">
        <v>5574</v>
      </c>
      <c r="D10" s="11">
        <v>10884</v>
      </c>
      <c r="E10" s="22"/>
    </row>
    <row r="11" spans="1:5" s="29" customFormat="1" ht="38.450000000000003" customHeight="1">
      <c r="A11" s="66" t="s">
        <v>198</v>
      </c>
      <c r="B11" s="66"/>
      <c r="C11" s="66"/>
      <c r="D11" s="66"/>
      <c r="E11" s="34"/>
    </row>
    <row r="12" spans="1:5" ht="38.450000000000003" customHeight="1">
      <c r="A12" s="66" t="s">
        <v>199</v>
      </c>
      <c r="B12" s="66"/>
      <c r="C12" s="66"/>
      <c r="D12" s="66"/>
      <c r="E12" s="22"/>
    </row>
    <row r="13" spans="1:5" ht="38.450000000000003" customHeight="1"/>
    <row r="14" spans="1:5" ht="38.450000000000003" customHeight="1"/>
    <row r="15" spans="1:5" ht="38.450000000000003" customHeight="1"/>
    <row r="16" spans="1:5" ht="38.450000000000003" customHeight="1"/>
    <row r="17" ht="38.450000000000003" customHeight="1"/>
    <row r="18" ht="38.450000000000003" customHeight="1"/>
    <row r="19" ht="38.450000000000003" customHeight="1"/>
    <row r="20" ht="38.450000000000003" customHeight="1"/>
    <row r="21" ht="38.450000000000003" customHeight="1"/>
  </sheetData>
  <mergeCells count="5">
    <mergeCell ref="A12:D12"/>
    <mergeCell ref="A5:A6"/>
    <mergeCell ref="B5:D5"/>
    <mergeCell ref="A11:D11"/>
    <mergeCell ref="A4:D4"/>
  </mergeCells>
  <phoneticPr fontId="18" type="noConversion"/>
  <hyperlinks>
    <hyperlink ref="D1" location="'content - الفهرس'!A1" display="'content - الفهرس'!A1" xr:uid="{00000000-0004-0000-0900-000000000000}"/>
  </hyperlinks>
  <printOptions horizontalCentered="1"/>
  <pageMargins left="0.7" right="0.7" top="0.25" bottom="0" header="0.3" footer="0.3"/>
  <pageSetup scale="69" fitToHeight="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9">
    <tabColor theme="0" tint="-0.249977111117893"/>
    <pageSetUpPr fitToPage="1"/>
  </sheetPr>
  <dimension ref="A1:D22"/>
  <sheetViews>
    <sheetView showGridLines="0" rightToLeft="1" view="pageBreakPreview" zoomScale="70" zoomScaleNormal="100" zoomScaleSheetLayoutView="70" workbookViewId="0"/>
  </sheetViews>
  <sheetFormatPr defaultColWidth="8.75" defaultRowHeight="14.25"/>
  <cols>
    <col min="1" max="1" width="50.625" style="24" customWidth="1"/>
    <col min="2" max="4" width="20.625" style="24" customWidth="1"/>
    <col min="5" max="16384" width="8.75" style="24"/>
  </cols>
  <sheetData>
    <row r="1" spans="1:4" ht="38.450000000000003" customHeight="1">
      <c r="A1" s="22"/>
      <c r="B1" s="22"/>
      <c r="C1" s="22"/>
      <c r="D1" s="23" t="s">
        <v>76</v>
      </c>
    </row>
    <row r="2" spans="1:4" ht="38.450000000000003" customHeight="1">
      <c r="A2" s="59" t="s">
        <v>238</v>
      </c>
      <c r="B2" s="59"/>
      <c r="C2" s="59"/>
      <c r="D2" s="59"/>
    </row>
    <row r="3" spans="1:4" ht="38.450000000000003" customHeight="1">
      <c r="A3" s="59" t="str">
        <f>VLOOKUP(A2,'content - الفهرس'!$B$4:$C$34,2,0)</f>
        <v>지역별 및 국적별 평균 1인당 월 소비지출</v>
      </c>
      <c r="B3" s="59"/>
      <c r="C3" s="59"/>
      <c r="D3" s="59"/>
    </row>
    <row r="4" spans="1:4" ht="38.450000000000003" customHeight="1">
      <c r="A4" s="67" t="s">
        <v>165</v>
      </c>
      <c r="B4" s="67"/>
      <c r="C4" s="67"/>
      <c r="D4" s="67"/>
    </row>
    <row r="5" spans="1:4" ht="38.450000000000003" customHeight="1">
      <c r="A5" s="73" t="s">
        <v>260</v>
      </c>
      <c r="B5" s="73" t="s">
        <v>259</v>
      </c>
      <c r="C5" s="75"/>
      <c r="D5" s="75"/>
    </row>
    <row r="6" spans="1:4" ht="38.450000000000003" customHeight="1">
      <c r="A6" s="74"/>
      <c r="B6" s="26" t="s">
        <v>79</v>
      </c>
      <c r="C6" s="26" t="s">
        <v>80</v>
      </c>
      <c r="D6" s="26" t="s">
        <v>81</v>
      </c>
    </row>
    <row r="7" spans="1:4" ht="38.450000000000003" customHeight="1">
      <c r="A7" s="4" t="s">
        <v>84</v>
      </c>
      <c r="B7" s="9">
        <v>5020</v>
      </c>
      <c r="C7" s="9">
        <v>2204</v>
      </c>
      <c r="D7" s="9">
        <v>3770</v>
      </c>
    </row>
    <row r="8" spans="1:4" ht="38.450000000000003" customHeight="1">
      <c r="A8" s="3" t="s">
        <v>85</v>
      </c>
      <c r="B8" s="10">
        <v>3019</v>
      </c>
      <c r="C8" s="10">
        <v>1930</v>
      </c>
      <c r="D8" s="10">
        <v>2533</v>
      </c>
    </row>
    <row r="9" spans="1:4" ht="38.450000000000003" customHeight="1">
      <c r="A9" s="4" t="s">
        <v>86</v>
      </c>
      <c r="B9" s="9">
        <v>2703</v>
      </c>
      <c r="C9" s="9">
        <v>1599</v>
      </c>
      <c r="D9" s="9">
        <v>2323</v>
      </c>
    </row>
    <row r="10" spans="1:4" ht="38.450000000000003" customHeight="1">
      <c r="A10" s="3" t="s">
        <v>87</v>
      </c>
      <c r="B10" s="10">
        <v>2846</v>
      </c>
      <c r="C10" s="10">
        <v>1452</v>
      </c>
      <c r="D10" s="10">
        <v>2464</v>
      </c>
    </row>
    <row r="11" spans="1:4" ht="38.450000000000003" customHeight="1">
      <c r="A11" s="4" t="s">
        <v>88</v>
      </c>
      <c r="B11" s="9">
        <v>4071</v>
      </c>
      <c r="C11" s="9">
        <v>1963</v>
      </c>
      <c r="D11" s="9">
        <v>3247</v>
      </c>
    </row>
    <row r="12" spans="1:4" ht="38.450000000000003" customHeight="1">
      <c r="A12" s="3" t="s">
        <v>89</v>
      </c>
      <c r="B12" s="10">
        <v>2736</v>
      </c>
      <c r="C12" s="10">
        <v>1676</v>
      </c>
      <c r="D12" s="10">
        <v>2486</v>
      </c>
    </row>
    <row r="13" spans="1:4" ht="38.450000000000003" customHeight="1">
      <c r="A13" s="4" t="s">
        <v>90</v>
      </c>
      <c r="B13" s="9">
        <v>2553</v>
      </c>
      <c r="C13" s="9">
        <v>1764</v>
      </c>
      <c r="D13" s="9">
        <v>2348</v>
      </c>
    </row>
    <row r="14" spans="1:4" ht="38.450000000000003" customHeight="1">
      <c r="A14" s="3" t="s">
        <v>91</v>
      </c>
      <c r="B14" s="10">
        <v>2360</v>
      </c>
      <c r="C14" s="10">
        <v>1745</v>
      </c>
      <c r="D14" s="10">
        <v>2220</v>
      </c>
    </row>
    <row r="15" spans="1:4" ht="38.450000000000003" customHeight="1">
      <c r="A15" s="4" t="s">
        <v>92</v>
      </c>
      <c r="B15" s="9">
        <v>2513</v>
      </c>
      <c r="C15" s="9">
        <v>1695</v>
      </c>
      <c r="D15" s="9">
        <v>2331</v>
      </c>
    </row>
    <row r="16" spans="1:4" ht="38.450000000000003" customHeight="1">
      <c r="A16" s="3" t="s">
        <v>93</v>
      </c>
      <c r="B16" s="10">
        <v>3310</v>
      </c>
      <c r="C16" s="10">
        <v>1976</v>
      </c>
      <c r="D16" s="10">
        <v>2983</v>
      </c>
    </row>
    <row r="17" spans="1:4" ht="38.450000000000003" customHeight="1">
      <c r="A17" s="4" t="s">
        <v>94</v>
      </c>
      <c r="B17" s="9">
        <v>2036</v>
      </c>
      <c r="C17" s="9">
        <v>1433</v>
      </c>
      <c r="D17" s="9">
        <v>1872</v>
      </c>
    </row>
    <row r="18" spans="1:4" ht="38.450000000000003" customHeight="1">
      <c r="A18" s="3" t="s">
        <v>95</v>
      </c>
      <c r="B18" s="10">
        <v>3211</v>
      </c>
      <c r="C18" s="10">
        <v>2052</v>
      </c>
      <c r="D18" s="10">
        <v>2979</v>
      </c>
    </row>
    <row r="19" spans="1:4" ht="38.450000000000003" customHeight="1">
      <c r="A19" s="4" t="s">
        <v>96</v>
      </c>
      <c r="B19" s="9">
        <v>2301</v>
      </c>
      <c r="C19" s="9">
        <v>1847</v>
      </c>
      <c r="D19" s="9">
        <v>2206</v>
      </c>
    </row>
    <row r="20" spans="1:4" ht="38.450000000000003" customHeight="1">
      <c r="A20" s="1" t="s">
        <v>81</v>
      </c>
      <c r="B20" s="11">
        <v>3533</v>
      </c>
      <c r="C20" s="11">
        <v>1961</v>
      </c>
      <c r="D20" s="11">
        <v>2939</v>
      </c>
    </row>
    <row r="21" spans="1:4" ht="38.450000000000003" customHeight="1">
      <c r="A21" s="66" t="s">
        <v>198</v>
      </c>
      <c r="B21" s="66"/>
      <c r="C21" s="66"/>
      <c r="D21" s="66"/>
    </row>
    <row r="22" spans="1:4" ht="38.450000000000003" customHeight="1">
      <c r="A22" s="66" t="s">
        <v>199</v>
      </c>
      <c r="B22" s="66"/>
      <c r="C22" s="66"/>
      <c r="D22" s="66"/>
    </row>
  </sheetData>
  <mergeCells count="5">
    <mergeCell ref="A22:D22"/>
    <mergeCell ref="A4:D4"/>
    <mergeCell ref="A5:A6"/>
    <mergeCell ref="B5:D5"/>
    <mergeCell ref="A21:D21"/>
  </mergeCells>
  <phoneticPr fontId="18" type="noConversion"/>
  <hyperlinks>
    <hyperlink ref="D1" location="'content - الفهرس'!A1" display="'content - الفهرس'!A1" xr:uid="{00000000-0004-0000-0A00-000000000000}"/>
  </hyperlinks>
  <printOptions horizontalCentered="1"/>
  <pageMargins left="0.7" right="0.7" top="0.25" bottom="0" header="0.3" footer="0.3"/>
  <pageSetup scale="74" fitToHeight="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0">
    <tabColor theme="0" tint="-0.249977111117893"/>
    <pageSetUpPr fitToPage="1"/>
  </sheetPr>
  <dimension ref="A1:D22"/>
  <sheetViews>
    <sheetView showGridLines="0" rightToLeft="1" view="pageBreakPreview" zoomScale="70" zoomScaleNormal="100" zoomScaleSheetLayoutView="70" workbookViewId="0"/>
  </sheetViews>
  <sheetFormatPr defaultColWidth="8.75" defaultRowHeight="14.25"/>
  <cols>
    <col min="1" max="1" width="50.625" style="24" customWidth="1"/>
    <col min="2" max="4" width="20.625" style="24" customWidth="1"/>
    <col min="5" max="16384" width="8.75" style="24"/>
  </cols>
  <sheetData>
    <row r="1" spans="1:4" ht="38.450000000000003" customHeight="1">
      <c r="A1" s="22"/>
      <c r="B1" s="22"/>
      <c r="C1" s="22"/>
      <c r="D1" s="23" t="s">
        <v>76</v>
      </c>
    </row>
    <row r="2" spans="1:4" ht="38.450000000000003" customHeight="1">
      <c r="A2" s="59" t="s">
        <v>237</v>
      </c>
      <c r="B2" s="59"/>
      <c r="C2" s="59"/>
      <c r="D2" s="59"/>
    </row>
    <row r="3" spans="1:4" ht="38.450000000000003" customHeight="1">
      <c r="A3" s="59" t="str">
        <f>VLOOKUP(A2,'content - الفهرس'!$B$4:$C$34,2,0)</f>
        <v>지역별 및 국적별 중위 1인당 월 소비지출</v>
      </c>
      <c r="B3" s="59"/>
      <c r="C3" s="59"/>
      <c r="D3" s="59"/>
    </row>
    <row r="4" spans="1:4" ht="38.450000000000003" customHeight="1">
      <c r="A4" s="67" t="s">
        <v>166</v>
      </c>
      <c r="B4" s="67"/>
      <c r="C4" s="67"/>
      <c r="D4" s="67"/>
    </row>
    <row r="5" spans="1:4" ht="38.450000000000003" customHeight="1">
      <c r="A5" s="73" t="s">
        <v>260</v>
      </c>
      <c r="B5" s="73" t="s">
        <v>259</v>
      </c>
      <c r="C5" s="75"/>
      <c r="D5" s="75"/>
    </row>
    <row r="6" spans="1:4" ht="38.450000000000003" customHeight="1">
      <c r="A6" s="74"/>
      <c r="B6" s="26" t="s">
        <v>79</v>
      </c>
      <c r="C6" s="26" t="s">
        <v>80</v>
      </c>
      <c r="D6" s="26" t="s">
        <v>81</v>
      </c>
    </row>
    <row r="7" spans="1:4" ht="38.450000000000003" customHeight="1">
      <c r="A7" s="4" t="s">
        <v>84</v>
      </c>
      <c r="B7" s="9">
        <v>4053</v>
      </c>
      <c r="C7" s="9">
        <v>1804</v>
      </c>
      <c r="D7" s="9">
        <v>2820</v>
      </c>
    </row>
    <row r="8" spans="1:4" ht="38.450000000000003" customHeight="1">
      <c r="A8" s="3" t="s">
        <v>85</v>
      </c>
      <c r="B8" s="10">
        <v>2508</v>
      </c>
      <c r="C8" s="10">
        <v>1675</v>
      </c>
      <c r="D8" s="10">
        <v>2057</v>
      </c>
    </row>
    <row r="9" spans="1:4" ht="38.450000000000003" customHeight="1">
      <c r="A9" s="4" t="s">
        <v>86</v>
      </c>
      <c r="B9" s="9">
        <v>2313</v>
      </c>
      <c r="C9" s="9">
        <v>1408</v>
      </c>
      <c r="D9" s="9">
        <v>1954</v>
      </c>
    </row>
    <row r="10" spans="1:4" ht="38.450000000000003" customHeight="1">
      <c r="A10" s="3" t="s">
        <v>87</v>
      </c>
      <c r="B10" s="10">
        <v>2420</v>
      </c>
      <c r="C10" s="10">
        <v>1199</v>
      </c>
      <c r="D10" s="10">
        <v>2047</v>
      </c>
    </row>
    <row r="11" spans="1:4" ht="38.450000000000003" customHeight="1">
      <c r="A11" s="4" t="s">
        <v>88</v>
      </c>
      <c r="B11" s="9">
        <v>3355</v>
      </c>
      <c r="C11" s="9">
        <v>1647</v>
      </c>
      <c r="D11" s="9">
        <v>2463</v>
      </c>
    </row>
    <row r="12" spans="1:4" ht="38.450000000000003" customHeight="1">
      <c r="A12" s="3" t="s">
        <v>89</v>
      </c>
      <c r="B12" s="10">
        <v>2326</v>
      </c>
      <c r="C12" s="10">
        <v>1581</v>
      </c>
      <c r="D12" s="10">
        <v>2131</v>
      </c>
    </row>
    <row r="13" spans="1:4" ht="38.450000000000003" customHeight="1">
      <c r="A13" s="4" t="s">
        <v>90</v>
      </c>
      <c r="B13" s="9">
        <v>2258</v>
      </c>
      <c r="C13" s="9">
        <v>1558</v>
      </c>
      <c r="D13" s="9">
        <v>2080</v>
      </c>
    </row>
    <row r="14" spans="1:4" ht="38.450000000000003" customHeight="1">
      <c r="A14" s="3" t="s">
        <v>91</v>
      </c>
      <c r="B14" s="10">
        <v>2023</v>
      </c>
      <c r="C14" s="10">
        <v>1610</v>
      </c>
      <c r="D14" s="10">
        <v>1881</v>
      </c>
    </row>
    <row r="15" spans="1:4" ht="38.450000000000003" customHeight="1">
      <c r="A15" s="4" t="s">
        <v>92</v>
      </c>
      <c r="B15" s="9">
        <v>2258</v>
      </c>
      <c r="C15" s="9">
        <v>1490</v>
      </c>
      <c r="D15" s="9">
        <v>2097</v>
      </c>
    </row>
    <row r="16" spans="1:4" ht="38.450000000000003" customHeight="1">
      <c r="A16" s="3" t="s">
        <v>93</v>
      </c>
      <c r="B16" s="10">
        <v>2922</v>
      </c>
      <c r="C16" s="10">
        <v>1660</v>
      </c>
      <c r="D16" s="10">
        <v>2613</v>
      </c>
    </row>
    <row r="17" spans="1:4" ht="38.450000000000003" customHeight="1">
      <c r="A17" s="4" t="s">
        <v>94</v>
      </c>
      <c r="B17" s="9">
        <v>1892</v>
      </c>
      <c r="C17" s="9">
        <v>1318</v>
      </c>
      <c r="D17" s="9">
        <v>1667</v>
      </c>
    </row>
    <row r="18" spans="1:4" ht="38.450000000000003" customHeight="1">
      <c r="A18" s="3" t="s">
        <v>95</v>
      </c>
      <c r="B18" s="10">
        <v>2707</v>
      </c>
      <c r="C18" s="10">
        <v>1645</v>
      </c>
      <c r="D18" s="10">
        <v>2595</v>
      </c>
    </row>
    <row r="19" spans="1:4" ht="38.450000000000003" customHeight="1">
      <c r="A19" s="4" t="s">
        <v>96</v>
      </c>
      <c r="B19" s="9">
        <v>1995</v>
      </c>
      <c r="C19" s="9">
        <v>1595</v>
      </c>
      <c r="D19" s="9">
        <v>1905</v>
      </c>
    </row>
    <row r="20" spans="1:4" ht="38.450000000000003" customHeight="1">
      <c r="A20" s="1" t="s">
        <v>81</v>
      </c>
      <c r="B20" s="11">
        <v>2803</v>
      </c>
      <c r="C20" s="11">
        <v>1665</v>
      </c>
      <c r="D20" s="11">
        <v>2260</v>
      </c>
    </row>
    <row r="21" spans="1:4" ht="38.450000000000003" customHeight="1">
      <c r="A21" s="66" t="s">
        <v>198</v>
      </c>
      <c r="B21" s="66"/>
      <c r="C21" s="66"/>
      <c r="D21" s="66"/>
    </row>
    <row r="22" spans="1:4" ht="38.450000000000003" customHeight="1">
      <c r="A22" s="66" t="s">
        <v>199</v>
      </c>
      <c r="B22" s="66"/>
      <c r="C22" s="66"/>
      <c r="D22" s="66"/>
    </row>
  </sheetData>
  <mergeCells count="5">
    <mergeCell ref="A22:D22"/>
    <mergeCell ref="A21:D21"/>
    <mergeCell ref="A4:D4"/>
    <mergeCell ref="A5:A6"/>
    <mergeCell ref="B5:D5"/>
  </mergeCells>
  <phoneticPr fontId="18" type="noConversion"/>
  <hyperlinks>
    <hyperlink ref="D1" location="'content - الفهرس'!A1" display="'content - الفهرس'!A1" xr:uid="{00000000-0004-0000-0B00-000000000000}"/>
  </hyperlinks>
  <printOptions horizontalCentered="1"/>
  <pageMargins left="0.7" right="0.7" top="0.25" bottom="0" header="0.3" footer="0.3"/>
  <pageSetup scale="74" fitToHeight="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5">
    <pageSetUpPr fitToPage="1"/>
  </sheetPr>
  <dimension ref="A1:E22"/>
  <sheetViews>
    <sheetView showGridLines="0" rightToLeft="1" view="pageBreakPreview" zoomScale="70" zoomScaleNormal="100" zoomScaleSheetLayoutView="70" workbookViewId="0"/>
  </sheetViews>
  <sheetFormatPr defaultColWidth="8.75" defaultRowHeight="14.25"/>
  <cols>
    <col min="1" max="1" width="72.625" style="24" customWidth="1"/>
    <col min="2" max="4" width="22.625" style="24" customWidth="1"/>
    <col min="5" max="5" width="4.875" style="24" customWidth="1"/>
    <col min="6" max="16384" width="8.75" style="24"/>
  </cols>
  <sheetData>
    <row r="1" spans="1:5" ht="38.450000000000003" customHeight="1">
      <c r="A1" s="22"/>
      <c r="B1" s="22"/>
      <c r="C1" s="22"/>
      <c r="D1" s="23" t="s">
        <v>76</v>
      </c>
      <c r="E1" s="22"/>
    </row>
    <row r="2" spans="1:5" ht="38.450000000000003" customHeight="1">
      <c r="A2" s="59" t="s">
        <v>47</v>
      </c>
      <c r="B2" s="59"/>
      <c r="C2" s="59"/>
      <c r="D2" s="59"/>
      <c r="E2" s="22"/>
    </row>
    <row r="3" spans="1:5" ht="38.450000000000003" customHeight="1">
      <c r="A3" s="59" t="str">
        <f>VLOOKUP(A2,'content - الفهرس'!$B$4:$C$34,2,0)</f>
        <v>지역별 및 가구주 국적별 평균 가계 월 최종소비지출</v>
      </c>
      <c r="B3" s="59"/>
      <c r="C3" s="59"/>
      <c r="D3" s="59"/>
      <c r="E3" s="22"/>
    </row>
    <row r="4" spans="1:5" ht="38.450000000000003" customHeight="1">
      <c r="A4" s="67" t="s">
        <v>167</v>
      </c>
      <c r="B4" s="67"/>
      <c r="C4" s="67"/>
      <c r="D4" s="67"/>
      <c r="E4" s="22"/>
    </row>
    <row r="5" spans="1:5" ht="38.450000000000003" customHeight="1">
      <c r="A5" s="73" t="s">
        <v>260</v>
      </c>
      <c r="B5" s="73" t="s">
        <v>259</v>
      </c>
      <c r="C5" s="75"/>
      <c r="D5" s="75"/>
      <c r="E5" s="22"/>
    </row>
    <row r="6" spans="1:5" ht="38.450000000000003" customHeight="1">
      <c r="A6" s="74"/>
      <c r="B6" s="26" t="s">
        <v>79</v>
      </c>
      <c r="C6" s="26" t="s">
        <v>80</v>
      </c>
      <c r="D6" s="26" t="s">
        <v>81</v>
      </c>
      <c r="E6" s="22"/>
    </row>
    <row r="7" spans="1:5" ht="38.450000000000003" customHeight="1">
      <c r="A7" s="4" t="s">
        <v>84</v>
      </c>
      <c r="B7" s="9">
        <v>17366.12111584434</v>
      </c>
      <c r="C7" s="9">
        <v>5436.4979944697197</v>
      </c>
      <c r="D7" s="9">
        <v>10664.321297964751</v>
      </c>
      <c r="E7" s="22"/>
    </row>
    <row r="8" spans="1:5" ht="38.450000000000003" customHeight="1">
      <c r="A8" s="3" t="s">
        <v>85</v>
      </c>
      <c r="B8" s="10">
        <v>11006.83582787802</v>
      </c>
      <c r="C8" s="10">
        <v>5467.6546705863866</v>
      </c>
      <c r="D8" s="10">
        <v>8040.6486315976081</v>
      </c>
      <c r="E8" s="22"/>
    </row>
    <row r="9" spans="1:5" ht="38.450000000000003" customHeight="1">
      <c r="A9" s="4" t="s">
        <v>86</v>
      </c>
      <c r="B9" s="9">
        <v>11461.449092176361</v>
      </c>
      <c r="C9" s="9">
        <v>5134.8990698057733</v>
      </c>
      <c r="D9" s="9">
        <v>8775.1073809774916</v>
      </c>
      <c r="E9" s="22"/>
    </row>
    <row r="10" spans="1:5" ht="38.450000000000003" customHeight="1">
      <c r="A10" s="3" t="s">
        <v>87</v>
      </c>
      <c r="B10" s="10">
        <v>11325.816562623189</v>
      </c>
      <c r="C10" s="10">
        <v>3702.6803318274542</v>
      </c>
      <c r="D10" s="10">
        <v>8386.5563029790464</v>
      </c>
      <c r="E10" s="22"/>
    </row>
    <row r="11" spans="1:5" ht="38.450000000000003" customHeight="1">
      <c r="A11" s="4" t="s">
        <v>88</v>
      </c>
      <c r="B11" s="9">
        <v>15418.13441307012</v>
      </c>
      <c r="C11" s="9">
        <v>4954.0186617801637</v>
      </c>
      <c r="D11" s="9">
        <v>10091.930888010789</v>
      </c>
      <c r="E11" s="22"/>
    </row>
    <row r="12" spans="1:5" ht="38.450000000000003" customHeight="1">
      <c r="A12" s="3" t="s">
        <v>89</v>
      </c>
      <c r="B12" s="10">
        <v>10969.71797521348</v>
      </c>
      <c r="C12" s="10">
        <v>4026.298094657091</v>
      </c>
      <c r="D12" s="10">
        <v>8428.6762620455411</v>
      </c>
      <c r="E12" s="22"/>
    </row>
    <row r="13" spans="1:5" ht="38.450000000000003" customHeight="1">
      <c r="A13" s="4" t="s">
        <v>90</v>
      </c>
      <c r="B13" s="9">
        <v>11490.06340484557</v>
      </c>
      <c r="C13" s="9">
        <v>4994.3487937552591</v>
      </c>
      <c r="D13" s="9">
        <v>9090.397026072751</v>
      </c>
      <c r="E13" s="22"/>
    </row>
    <row r="14" spans="1:5" ht="38.450000000000003" customHeight="1">
      <c r="A14" s="3" t="s">
        <v>91</v>
      </c>
      <c r="B14" s="10">
        <v>9856.5628660713555</v>
      </c>
      <c r="C14" s="10">
        <v>3486.8198402427538</v>
      </c>
      <c r="D14" s="10">
        <v>7273.1734475999974</v>
      </c>
      <c r="E14" s="22"/>
    </row>
    <row r="15" spans="1:5" ht="38.450000000000003" customHeight="1">
      <c r="A15" s="4" t="s">
        <v>92</v>
      </c>
      <c r="B15" s="9">
        <v>12214.532528006101</v>
      </c>
      <c r="C15" s="9">
        <v>5733.7902147362338</v>
      </c>
      <c r="D15" s="9">
        <v>10122.866465655939</v>
      </c>
      <c r="E15" s="22"/>
    </row>
    <row r="16" spans="1:5" ht="38.450000000000003" customHeight="1">
      <c r="A16" s="3" t="s">
        <v>93</v>
      </c>
      <c r="B16" s="10">
        <v>15809.055922313641</v>
      </c>
      <c r="C16" s="10">
        <v>6683.3547836024636</v>
      </c>
      <c r="D16" s="10">
        <v>12838.78621288137</v>
      </c>
      <c r="E16" s="22"/>
    </row>
    <row r="17" spans="1:5" ht="38.450000000000003" customHeight="1">
      <c r="A17" s="4" t="s">
        <v>94</v>
      </c>
      <c r="B17" s="9">
        <v>9393.567696421349</v>
      </c>
      <c r="C17" s="9">
        <v>3552.360577694506</v>
      </c>
      <c r="D17" s="9">
        <v>7024.8297032210003</v>
      </c>
      <c r="E17" s="22"/>
    </row>
    <row r="18" spans="1:5" ht="38.450000000000003" customHeight="1">
      <c r="A18" s="3" t="s">
        <v>95</v>
      </c>
      <c r="B18" s="10">
        <v>13987.399253144131</v>
      </c>
      <c r="C18" s="10">
        <v>4714.7721472281009</v>
      </c>
      <c r="D18" s="10">
        <v>10990.755078698139</v>
      </c>
      <c r="E18" s="22"/>
    </row>
    <row r="19" spans="1:5" ht="38.450000000000003" customHeight="1">
      <c r="A19" s="4" t="s">
        <v>96</v>
      </c>
      <c r="B19" s="9">
        <v>10954.89056769409</v>
      </c>
      <c r="C19" s="9">
        <v>4838.994571113748</v>
      </c>
      <c r="D19" s="9">
        <v>8755.6021355318044</v>
      </c>
      <c r="E19" s="22"/>
    </row>
    <row r="20" spans="1:5" ht="38.450000000000003" customHeight="1">
      <c r="A20" s="1" t="s">
        <v>81</v>
      </c>
      <c r="B20" s="11">
        <v>13535.680136000001</v>
      </c>
      <c r="C20" s="11">
        <v>5187.59357</v>
      </c>
      <c r="D20" s="11">
        <v>9425.7718839999998</v>
      </c>
      <c r="E20" s="22"/>
    </row>
    <row r="21" spans="1:5" ht="38.450000000000003" customHeight="1">
      <c r="A21" s="66" t="s">
        <v>198</v>
      </c>
      <c r="B21" s="66"/>
      <c r="C21" s="66"/>
      <c r="D21" s="66"/>
      <c r="E21" s="22"/>
    </row>
    <row r="22" spans="1:5" ht="38.450000000000003" customHeight="1">
      <c r="A22" s="66" t="s">
        <v>199</v>
      </c>
      <c r="B22" s="66"/>
      <c r="C22" s="66"/>
      <c r="D22" s="66"/>
      <c r="E22" s="22"/>
    </row>
  </sheetData>
  <mergeCells count="5">
    <mergeCell ref="A22:D22"/>
    <mergeCell ref="A21:D21"/>
    <mergeCell ref="A4:D4"/>
    <mergeCell ref="A5:A6"/>
    <mergeCell ref="B5:D5"/>
  </mergeCells>
  <phoneticPr fontId="18" type="noConversion"/>
  <hyperlinks>
    <hyperlink ref="D1" location="'content - الفهرس'!A1" display="'content - الفهرس'!A1" xr:uid="{00000000-0004-0000-0C00-000000000000}"/>
  </hyperlinks>
  <printOptions horizontalCentered="1"/>
  <pageMargins left="0.7" right="0.7" top="0.25" bottom="0" header="0.3" footer="0.3"/>
  <pageSetup scale="59" fitToHeight="0"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6">
    <pageSetUpPr fitToPage="1"/>
  </sheetPr>
  <dimension ref="A1:E22"/>
  <sheetViews>
    <sheetView showGridLines="0" rightToLeft="1" view="pageBreakPreview" zoomScale="70" zoomScaleNormal="100" zoomScaleSheetLayoutView="70" workbookViewId="0"/>
  </sheetViews>
  <sheetFormatPr defaultColWidth="8.75" defaultRowHeight="14.25"/>
  <cols>
    <col min="1" max="1" width="72.625" style="24" customWidth="1"/>
    <col min="2" max="4" width="22.625" style="24" customWidth="1"/>
    <col min="5" max="5" width="13.25" style="24" customWidth="1"/>
    <col min="6" max="16384" width="8.75" style="24"/>
  </cols>
  <sheetData>
    <row r="1" spans="1:5" ht="38.450000000000003" customHeight="1">
      <c r="A1" s="22"/>
      <c r="B1" s="22"/>
      <c r="C1" s="22"/>
      <c r="D1" s="23" t="s">
        <v>76</v>
      </c>
      <c r="E1" s="22"/>
    </row>
    <row r="2" spans="1:5" ht="38.450000000000003" customHeight="1">
      <c r="A2" s="59" t="s">
        <v>49</v>
      </c>
      <c r="B2" s="59"/>
      <c r="C2" s="59"/>
      <c r="D2" s="59"/>
      <c r="E2" s="22"/>
    </row>
    <row r="3" spans="1:5" ht="38.450000000000003" customHeight="1">
      <c r="A3" s="59" t="str">
        <f>VLOOKUP(A2,'content - الفهرس'!$B$4:$C$34,2,0)</f>
        <v>지역별 및 가구주 국적별 중위 가계 월 최종소비지출</v>
      </c>
      <c r="B3" s="59"/>
      <c r="C3" s="59"/>
      <c r="D3" s="59"/>
      <c r="E3" s="22"/>
    </row>
    <row r="4" spans="1:5" ht="38.450000000000003" customHeight="1">
      <c r="A4" s="67" t="s">
        <v>168</v>
      </c>
      <c r="B4" s="67"/>
      <c r="C4" s="67"/>
      <c r="D4" s="67"/>
      <c r="E4" s="22"/>
    </row>
    <row r="5" spans="1:5" ht="38.450000000000003" customHeight="1">
      <c r="A5" s="73" t="s">
        <v>260</v>
      </c>
      <c r="B5" s="73" t="s">
        <v>259</v>
      </c>
      <c r="C5" s="75"/>
      <c r="D5" s="75"/>
      <c r="E5" s="22"/>
    </row>
    <row r="6" spans="1:5" ht="38.450000000000003" customHeight="1">
      <c r="A6" s="74"/>
      <c r="B6" s="26" t="s">
        <v>79</v>
      </c>
      <c r="C6" s="26" t="s">
        <v>80</v>
      </c>
      <c r="D6" s="26" t="s">
        <v>81</v>
      </c>
      <c r="E6" s="22"/>
    </row>
    <row r="7" spans="1:5" ht="38.450000000000003" customHeight="1">
      <c r="A7" s="4" t="s">
        <v>84</v>
      </c>
      <c r="B7" s="9">
        <v>13755.12061560825</v>
      </c>
      <c r="C7" s="9">
        <v>4236.2380179309148</v>
      </c>
      <c r="D7" s="9">
        <v>7268.3853713528924</v>
      </c>
      <c r="E7" s="22"/>
    </row>
    <row r="8" spans="1:5" ht="38.450000000000003" customHeight="1">
      <c r="A8" s="3" t="s">
        <v>85</v>
      </c>
      <c r="B8" s="10">
        <v>8738.9888948053722</v>
      </c>
      <c r="C8" s="10">
        <v>4425.93728005511</v>
      </c>
      <c r="D8" s="10">
        <v>6043.3789791165336</v>
      </c>
      <c r="E8" s="22"/>
    </row>
    <row r="9" spans="1:5" ht="38.450000000000003" customHeight="1">
      <c r="A9" s="4" t="s">
        <v>86</v>
      </c>
      <c r="B9" s="9">
        <v>9786.9266082796403</v>
      </c>
      <c r="C9" s="9">
        <v>4334.5170994955988</v>
      </c>
      <c r="D9" s="9">
        <v>7040.1109362080524</v>
      </c>
      <c r="E9" s="22"/>
    </row>
    <row r="10" spans="1:5" ht="38.450000000000003" customHeight="1">
      <c r="A10" s="3" t="s">
        <v>87</v>
      </c>
      <c r="B10" s="10">
        <v>9010.2382184415837</v>
      </c>
      <c r="C10" s="10">
        <v>2992.35936833606</v>
      </c>
      <c r="D10" s="10">
        <v>6047.3597946891368</v>
      </c>
      <c r="E10" s="22"/>
    </row>
    <row r="11" spans="1:5" ht="38.450000000000003" customHeight="1">
      <c r="A11" s="4" t="s">
        <v>88</v>
      </c>
      <c r="B11" s="9">
        <v>12422.667050071201</v>
      </c>
      <c r="C11" s="9">
        <v>3907.1253253560699</v>
      </c>
      <c r="D11" s="9">
        <v>6679.8801497726718</v>
      </c>
      <c r="E11" s="22"/>
    </row>
    <row r="12" spans="1:5" ht="38.450000000000003" customHeight="1">
      <c r="A12" s="3" t="s">
        <v>89</v>
      </c>
      <c r="B12" s="10">
        <v>8874.0641301891555</v>
      </c>
      <c r="C12" s="10">
        <v>3521.8181023528</v>
      </c>
      <c r="D12" s="10">
        <v>6206.2445804111949</v>
      </c>
      <c r="E12" s="22"/>
    </row>
    <row r="13" spans="1:5" ht="38.450000000000003" customHeight="1">
      <c r="A13" s="4" t="s">
        <v>90</v>
      </c>
      <c r="B13" s="9">
        <v>10006.411767193311</v>
      </c>
      <c r="C13" s="9">
        <v>4307.7398091494033</v>
      </c>
      <c r="D13" s="9">
        <v>7496.0185442115226</v>
      </c>
      <c r="E13" s="22"/>
    </row>
    <row r="14" spans="1:5" ht="38.450000000000003" customHeight="1">
      <c r="A14" s="3" t="s">
        <v>91</v>
      </c>
      <c r="B14" s="10">
        <v>8237.2521438151325</v>
      </c>
      <c r="C14" s="10">
        <v>2867.35202201624</v>
      </c>
      <c r="D14" s="10">
        <v>5299.0188215244198</v>
      </c>
      <c r="E14" s="22"/>
    </row>
    <row r="15" spans="1:5" ht="38.450000000000003" customHeight="1">
      <c r="A15" s="4" t="s">
        <v>92</v>
      </c>
      <c r="B15" s="9">
        <v>10600.472278372081</v>
      </c>
      <c r="C15" s="9">
        <v>5145.343016000932</v>
      </c>
      <c r="D15" s="9">
        <v>8491.0980231450794</v>
      </c>
      <c r="E15" s="22"/>
    </row>
    <row r="16" spans="1:5" ht="38.450000000000003" customHeight="1">
      <c r="A16" s="3" t="s">
        <v>93</v>
      </c>
      <c r="B16" s="10">
        <v>13192.81117957443</v>
      </c>
      <c r="C16" s="10">
        <v>5144.5655964488124</v>
      </c>
      <c r="D16" s="10">
        <v>10186.05664036571</v>
      </c>
      <c r="E16" s="22"/>
    </row>
    <row r="17" spans="1:5" ht="38.450000000000003" customHeight="1">
      <c r="A17" s="4" t="s">
        <v>94</v>
      </c>
      <c r="B17" s="9">
        <v>7865.956784412987</v>
      </c>
      <c r="C17" s="9">
        <v>2643.8654130297182</v>
      </c>
      <c r="D17" s="9">
        <v>5200.7810622546449</v>
      </c>
      <c r="E17" s="22"/>
    </row>
    <row r="18" spans="1:5" ht="38.450000000000003" customHeight="1">
      <c r="A18" s="3" t="s">
        <v>95</v>
      </c>
      <c r="B18" s="10">
        <v>11445.319437209249</v>
      </c>
      <c r="C18" s="10">
        <v>3366.7450296890311</v>
      </c>
      <c r="D18" s="10">
        <v>8319.2665531246548</v>
      </c>
      <c r="E18" s="22"/>
    </row>
    <row r="19" spans="1:5" ht="38.450000000000003" customHeight="1">
      <c r="A19" s="4" t="s">
        <v>96</v>
      </c>
      <c r="B19" s="9">
        <v>9169.6417166232368</v>
      </c>
      <c r="C19" s="9">
        <v>4047.9534041763732</v>
      </c>
      <c r="D19" s="9">
        <v>6998.0645101889813</v>
      </c>
      <c r="E19" s="22"/>
    </row>
    <row r="20" spans="1:5" ht="38.450000000000003" customHeight="1">
      <c r="A20" s="1" t="s">
        <v>81</v>
      </c>
      <c r="B20" s="11">
        <v>10659.087103</v>
      </c>
      <c r="C20" s="11">
        <v>4144.4178680000005</v>
      </c>
      <c r="D20" s="11">
        <v>6670.4924789999995</v>
      </c>
      <c r="E20" s="22"/>
    </row>
    <row r="21" spans="1:5" ht="38.450000000000003" customHeight="1">
      <c r="A21" s="66" t="s">
        <v>198</v>
      </c>
      <c r="B21" s="66"/>
      <c r="C21" s="66"/>
      <c r="D21" s="66"/>
      <c r="E21" s="22"/>
    </row>
    <row r="22" spans="1:5" ht="38.450000000000003" customHeight="1">
      <c r="A22" s="66" t="s">
        <v>199</v>
      </c>
      <c r="B22" s="66"/>
      <c r="C22" s="66"/>
      <c r="D22" s="66"/>
      <c r="E22" s="22"/>
    </row>
  </sheetData>
  <mergeCells count="5">
    <mergeCell ref="A22:D22"/>
    <mergeCell ref="A21:D21"/>
    <mergeCell ref="A4:D4"/>
    <mergeCell ref="A5:A6"/>
    <mergeCell ref="B5:D5"/>
  </mergeCells>
  <phoneticPr fontId="18" type="noConversion"/>
  <hyperlinks>
    <hyperlink ref="D1" location="'content - الفهرس'!A1" display="'content - الفهرس'!A1" xr:uid="{00000000-0004-0000-0D00-000000000000}"/>
  </hyperlinks>
  <printOptions horizontalCentered="1"/>
  <pageMargins left="0.7" right="0.7" top="0.25" bottom="0" header="0.3" footer="0.3"/>
  <pageSetup scale="59" fitToHeight="0"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37">
    <pageSetUpPr fitToPage="1"/>
  </sheetPr>
  <dimension ref="A1:E20"/>
  <sheetViews>
    <sheetView showGridLines="0" rightToLeft="1" view="pageBreakPreview" zoomScale="70" zoomScaleNormal="100" zoomScaleSheetLayoutView="70" workbookViewId="0"/>
  </sheetViews>
  <sheetFormatPr defaultColWidth="8.75" defaultRowHeight="14.25"/>
  <cols>
    <col min="1" max="1" width="62.75" style="24" customWidth="1"/>
    <col min="2" max="4" width="22.625" style="24" customWidth="1"/>
    <col min="5" max="5" width="13.5" style="24" customWidth="1"/>
    <col min="6" max="16384" width="8.75" style="24"/>
  </cols>
  <sheetData>
    <row r="1" spans="1:5" ht="38.450000000000003" customHeight="1">
      <c r="A1" s="22"/>
      <c r="B1" s="22"/>
      <c r="C1" s="22"/>
      <c r="D1" s="23" t="s">
        <v>76</v>
      </c>
      <c r="E1" s="22"/>
    </row>
    <row r="2" spans="1:5" ht="38.450000000000003" customHeight="1">
      <c r="A2" s="59" t="s">
        <v>51</v>
      </c>
      <c r="B2" s="59"/>
      <c r="C2" s="59"/>
      <c r="D2" s="59"/>
      <c r="E2" s="22"/>
    </row>
    <row r="3" spans="1:5" ht="38.450000000000003" customHeight="1">
      <c r="A3" s="59" t="str">
        <f>VLOOKUP(A2,'content - الفهرس'!$B$4:$C$34,2,0)</f>
        <v>연령대별 및 가구주의 국적별 평균 가계 월 최종소비지출</v>
      </c>
      <c r="B3" s="59"/>
      <c r="C3" s="59"/>
      <c r="D3" s="59"/>
      <c r="E3" s="22"/>
    </row>
    <row r="4" spans="1:5" ht="38.450000000000003" customHeight="1">
      <c r="A4" s="67" t="s">
        <v>169</v>
      </c>
      <c r="B4" s="67"/>
      <c r="C4" s="67"/>
      <c r="D4" s="67"/>
      <c r="E4" s="22"/>
    </row>
    <row r="5" spans="1:5" ht="38.450000000000003" customHeight="1">
      <c r="A5" s="76" t="s">
        <v>262</v>
      </c>
      <c r="B5" s="73" t="s">
        <v>259</v>
      </c>
      <c r="C5" s="75"/>
      <c r="D5" s="75"/>
      <c r="E5" s="22"/>
    </row>
    <row r="6" spans="1:5" ht="38.450000000000003" customHeight="1">
      <c r="A6" s="77"/>
      <c r="B6" s="26" t="s">
        <v>79</v>
      </c>
      <c r="C6" s="26" t="s">
        <v>80</v>
      </c>
      <c r="D6" s="26" t="s">
        <v>81</v>
      </c>
      <c r="E6" s="22"/>
    </row>
    <row r="7" spans="1:5" ht="38.450000000000003" customHeight="1">
      <c r="A7" s="4" t="s">
        <v>100</v>
      </c>
      <c r="B7" s="9">
        <v>6528</v>
      </c>
      <c r="C7" s="9">
        <v>5206</v>
      </c>
      <c r="D7" s="9">
        <v>6385</v>
      </c>
      <c r="E7" s="22"/>
    </row>
    <row r="8" spans="1:5" ht="38.450000000000003" customHeight="1">
      <c r="A8" s="3" t="s">
        <v>101</v>
      </c>
      <c r="B8" s="10">
        <v>7788</v>
      </c>
      <c r="C8" s="10">
        <v>3474</v>
      </c>
      <c r="D8" s="10">
        <v>5929</v>
      </c>
      <c r="E8" s="22"/>
    </row>
    <row r="9" spans="1:5" ht="38.450000000000003" customHeight="1">
      <c r="A9" s="4" t="s">
        <v>102</v>
      </c>
      <c r="B9" s="9">
        <v>9439</v>
      </c>
      <c r="C9" s="9">
        <v>4123</v>
      </c>
      <c r="D9" s="9">
        <v>6580</v>
      </c>
      <c r="E9" s="22"/>
    </row>
    <row r="10" spans="1:5" ht="38.450000000000003" customHeight="1">
      <c r="A10" s="3" t="s">
        <v>103</v>
      </c>
      <c r="B10" s="10">
        <v>11156</v>
      </c>
      <c r="C10" s="10">
        <v>4652</v>
      </c>
      <c r="D10" s="10">
        <v>7802</v>
      </c>
      <c r="E10" s="22"/>
    </row>
    <row r="11" spans="1:5" ht="38.450000000000003" customHeight="1">
      <c r="A11" s="4" t="s">
        <v>104</v>
      </c>
      <c r="B11" s="9">
        <v>13525</v>
      </c>
      <c r="C11" s="9">
        <v>5158</v>
      </c>
      <c r="D11" s="9">
        <v>8737</v>
      </c>
      <c r="E11" s="22"/>
    </row>
    <row r="12" spans="1:5" ht="38.450000000000003" customHeight="1">
      <c r="A12" s="3" t="s">
        <v>105</v>
      </c>
      <c r="B12" s="10">
        <v>14364</v>
      </c>
      <c r="C12" s="10">
        <v>5153</v>
      </c>
      <c r="D12" s="10">
        <v>9377</v>
      </c>
      <c r="E12" s="22"/>
    </row>
    <row r="13" spans="1:5" ht="38.450000000000003" customHeight="1">
      <c r="A13" s="4" t="s">
        <v>106</v>
      </c>
      <c r="B13" s="9">
        <v>15736</v>
      </c>
      <c r="C13" s="9">
        <v>5266</v>
      </c>
      <c r="D13" s="9">
        <v>10458</v>
      </c>
      <c r="E13" s="22"/>
    </row>
    <row r="14" spans="1:5" ht="38.450000000000003" customHeight="1">
      <c r="A14" s="3" t="s">
        <v>107</v>
      </c>
      <c r="B14" s="10">
        <v>16225</v>
      </c>
      <c r="C14" s="10">
        <v>5149</v>
      </c>
      <c r="D14" s="10">
        <v>10888</v>
      </c>
      <c r="E14" s="22"/>
    </row>
    <row r="15" spans="1:5" ht="38.450000000000003" customHeight="1">
      <c r="A15" s="4" t="s">
        <v>108</v>
      </c>
      <c r="B15" s="9">
        <v>16804</v>
      </c>
      <c r="C15" s="9">
        <v>6509</v>
      </c>
      <c r="D15" s="9">
        <v>12194</v>
      </c>
      <c r="E15" s="22"/>
    </row>
    <row r="16" spans="1:5" ht="38.450000000000003" customHeight="1">
      <c r="A16" s="3" t="s">
        <v>109</v>
      </c>
      <c r="B16" s="10">
        <v>14718</v>
      </c>
      <c r="C16" s="10">
        <v>7470</v>
      </c>
      <c r="D16" s="10">
        <v>11796</v>
      </c>
      <c r="E16" s="22"/>
    </row>
    <row r="17" spans="1:5" ht="38.450000000000003" customHeight="1">
      <c r="A17" s="4" t="s">
        <v>110</v>
      </c>
      <c r="B17" s="9">
        <v>13118</v>
      </c>
      <c r="C17" s="9">
        <v>6771</v>
      </c>
      <c r="D17" s="9">
        <v>11739</v>
      </c>
      <c r="E17" s="22"/>
    </row>
    <row r="18" spans="1:5" ht="38.450000000000003" customHeight="1">
      <c r="A18" s="1" t="s">
        <v>81</v>
      </c>
      <c r="B18" s="11">
        <v>13536</v>
      </c>
      <c r="C18" s="11">
        <v>5188</v>
      </c>
      <c r="D18" s="11">
        <v>9426</v>
      </c>
      <c r="E18" s="22"/>
    </row>
    <row r="19" spans="1:5" ht="38.450000000000003" customHeight="1">
      <c r="A19" s="66" t="s">
        <v>198</v>
      </c>
      <c r="B19" s="66"/>
      <c r="C19" s="66"/>
      <c r="D19" s="66"/>
      <c r="E19" s="22"/>
    </row>
    <row r="20" spans="1:5" ht="38.450000000000003" customHeight="1">
      <c r="A20" s="66" t="s">
        <v>199</v>
      </c>
      <c r="B20" s="66"/>
      <c r="C20" s="66"/>
      <c r="D20" s="66"/>
    </row>
  </sheetData>
  <mergeCells count="5">
    <mergeCell ref="A20:D20"/>
    <mergeCell ref="A19:D19"/>
    <mergeCell ref="A4:D4"/>
    <mergeCell ref="A5:A6"/>
    <mergeCell ref="B5:D5"/>
  </mergeCells>
  <phoneticPr fontId="18" type="noConversion"/>
  <hyperlinks>
    <hyperlink ref="D1" location="'content - الفهرس'!A1" display="'content - الفهرس'!A1" xr:uid="{00000000-0004-0000-0E00-000000000000}"/>
  </hyperlinks>
  <printOptions horizontalCentered="1"/>
  <pageMargins left="0.7" right="0.7" top="0.25" bottom="0" header="0.3" footer="0.3"/>
  <pageSetup scale="63" fitToHeight="0"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8">
    <pageSetUpPr fitToPage="1"/>
  </sheetPr>
  <dimension ref="A1:F20"/>
  <sheetViews>
    <sheetView showGridLines="0" rightToLeft="1" view="pageBreakPreview" zoomScale="70" zoomScaleNormal="100" zoomScaleSheetLayoutView="70" workbookViewId="0"/>
  </sheetViews>
  <sheetFormatPr defaultColWidth="8.75" defaultRowHeight="14.25"/>
  <cols>
    <col min="1" max="1" width="29.625" style="24" bestFit="1" customWidth="1"/>
    <col min="2" max="2" width="68.625" style="24" customWidth="1"/>
    <col min="3" max="5" width="22.625" style="24" customWidth="1"/>
    <col min="6" max="6" width="4.625" style="24" customWidth="1"/>
    <col min="7" max="16384" width="8.75" style="24"/>
  </cols>
  <sheetData>
    <row r="1" spans="1:6" ht="38.450000000000003" customHeight="1">
      <c r="A1" s="22"/>
      <c r="B1" s="22"/>
      <c r="C1" s="22"/>
      <c r="D1" s="22"/>
      <c r="E1" s="23" t="s">
        <v>76</v>
      </c>
      <c r="F1" s="22"/>
    </row>
    <row r="2" spans="1:6" ht="38.450000000000003" customHeight="1">
      <c r="A2" s="58" t="s">
        <v>53</v>
      </c>
      <c r="B2" s="58"/>
      <c r="C2" s="58"/>
      <c r="D2" s="58"/>
      <c r="E2" s="58"/>
      <c r="F2" s="22"/>
    </row>
    <row r="3" spans="1:6" ht="38.450000000000003" customHeight="1">
      <c r="A3" s="58" t="str">
        <f>VLOOKUP(A2,'content - الفهرس'!$B$4:$C$34,2,0)</f>
        <v>최종학력별 및 가구주의 국적별 평균 가계 월 최종소비지출</v>
      </c>
      <c r="B3" s="58"/>
      <c r="C3" s="58"/>
      <c r="D3" s="58"/>
      <c r="E3" s="58"/>
      <c r="F3" s="22"/>
    </row>
    <row r="4" spans="1:6" s="29" customFormat="1" ht="38.450000000000003" customHeight="1">
      <c r="A4" s="67" t="s">
        <v>170</v>
      </c>
      <c r="B4" s="67"/>
      <c r="C4" s="67"/>
      <c r="D4" s="67"/>
      <c r="E4" s="67"/>
      <c r="F4" s="34"/>
    </row>
    <row r="5" spans="1:6" ht="38.450000000000003" customHeight="1">
      <c r="A5" s="76" t="s">
        <v>309</v>
      </c>
      <c r="B5" s="78" t="s">
        <v>377</v>
      </c>
      <c r="C5" s="73" t="s">
        <v>259</v>
      </c>
      <c r="D5" s="75"/>
      <c r="E5" s="75"/>
      <c r="F5" s="22"/>
    </row>
    <row r="6" spans="1:6" ht="38.450000000000003" customHeight="1">
      <c r="A6" s="77"/>
      <c r="B6" s="79"/>
      <c r="C6" s="26" t="s">
        <v>79</v>
      </c>
      <c r="D6" s="26" t="s">
        <v>80</v>
      </c>
      <c r="E6" s="26" t="s">
        <v>81</v>
      </c>
      <c r="F6" s="22"/>
    </row>
    <row r="7" spans="1:6" ht="30">
      <c r="A7" s="32" t="s">
        <v>310</v>
      </c>
      <c r="B7" s="32" t="str">
        <f>VLOOKUP(A7,'4-3 '!A:B,2,0)</f>
        <v>미취학</v>
      </c>
      <c r="C7" s="9">
        <v>8422</v>
      </c>
      <c r="D7" s="9">
        <v>3778</v>
      </c>
      <c r="E7" s="9">
        <v>6369</v>
      </c>
      <c r="F7" s="22"/>
    </row>
    <row r="8" spans="1:6" ht="30">
      <c r="A8" s="33" t="s">
        <v>311</v>
      </c>
      <c r="B8" s="33" t="str">
        <f>VLOOKUP(A8,'4-3 '!A:B,2,0)</f>
        <v>영유아교육</v>
      </c>
      <c r="C8" s="10">
        <v>10144</v>
      </c>
      <c r="D8" s="10">
        <v>5128</v>
      </c>
      <c r="E8" s="10">
        <v>7158</v>
      </c>
      <c r="F8" s="22"/>
    </row>
    <row r="9" spans="1:6" ht="30">
      <c r="A9" s="32" t="s">
        <v>312</v>
      </c>
      <c r="B9" s="32" t="str">
        <f>VLOOKUP(A9,'4-3 '!A:B,2,0)</f>
        <v>초등학교</v>
      </c>
      <c r="C9" s="9">
        <v>11922</v>
      </c>
      <c r="D9" s="9">
        <v>4198</v>
      </c>
      <c r="E9" s="9">
        <v>6925</v>
      </c>
      <c r="F9" s="22"/>
    </row>
    <row r="10" spans="1:6" ht="30">
      <c r="A10" s="33" t="s">
        <v>313</v>
      </c>
      <c r="B10" s="33" t="str">
        <f>VLOOKUP(A10,'4-3 '!A:B,2,0)</f>
        <v>중학교</v>
      </c>
      <c r="C10" s="10">
        <v>13065</v>
      </c>
      <c r="D10" s="10">
        <v>4097</v>
      </c>
      <c r="E10" s="10">
        <v>6348</v>
      </c>
      <c r="F10" s="22"/>
    </row>
    <row r="11" spans="1:6" ht="30">
      <c r="A11" s="32" t="s">
        <v>314</v>
      </c>
      <c r="B11" s="32" t="str">
        <f>VLOOKUP(A11,'4-3 '!A:B,2,0)</f>
        <v>고등학교</v>
      </c>
      <c r="C11" s="9">
        <v>12017</v>
      </c>
      <c r="D11" s="9">
        <v>4705</v>
      </c>
      <c r="E11" s="9">
        <v>8388</v>
      </c>
      <c r="F11" s="22"/>
    </row>
    <row r="12" spans="1:6" ht="30">
      <c r="A12" s="33" t="s">
        <v>315</v>
      </c>
      <c r="B12" s="33" t="str">
        <f>VLOOKUP(A12,'4-3 '!A:B,2,0)</f>
        <v>준학사학위</v>
      </c>
      <c r="C12" s="10">
        <v>12168</v>
      </c>
      <c r="D12" s="10">
        <v>5430</v>
      </c>
      <c r="E12" s="10">
        <v>9399</v>
      </c>
      <c r="F12" s="22"/>
    </row>
    <row r="13" spans="1:6" ht="30">
      <c r="A13" s="32" t="s">
        <v>316</v>
      </c>
      <c r="B13" s="32" t="str">
        <f>VLOOKUP(A13,'4-3 '!A:B,2,0)</f>
        <v>중급학위</v>
      </c>
      <c r="C13" s="9">
        <v>14071</v>
      </c>
      <c r="D13" s="9">
        <v>5312</v>
      </c>
      <c r="E13" s="9">
        <v>10102</v>
      </c>
      <c r="F13" s="22"/>
    </row>
    <row r="14" spans="1:6" ht="30">
      <c r="A14" s="33" t="s">
        <v>317</v>
      </c>
      <c r="B14" s="33" t="str">
        <f>VLOOKUP(A14,'4-3 '!A:B,2,0)</f>
        <v>학사 또는 이에 상응하는 교육단계</v>
      </c>
      <c r="C14" s="10">
        <v>15003</v>
      </c>
      <c r="D14" s="10">
        <v>7546</v>
      </c>
      <c r="E14" s="10">
        <v>12548</v>
      </c>
      <c r="F14" s="22"/>
    </row>
    <row r="15" spans="1:6" ht="30">
      <c r="A15" s="32" t="s">
        <v>318</v>
      </c>
      <c r="B15" s="32" t="str">
        <f>VLOOKUP(A15,'4-3 '!A:B,2,0)</f>
        <v>고급학위</v>
      </c>
      <c r="C15" s="9">
        <v>16421</v>
      </c>
      <c r="D15" s="9">
        <v>7758</v>
      </c>
      <c r="E15" s="9">
        <v>13971</v>
      </c>
      <c r="F15" s="22"/>
    </row>
    <row r="16" spans="1:6" ht="30">
      <c r="A16" s="33" t="s">
        <v>319</v>
      </c>
      <c r="B16" s="33" t="str">
        <f>VLOOKUP(A16,'4-3 '!A:B,2,0)</f>
        <v>석사 또는 이에 상응하는 교육단계</v>
      </c>
      <c r="C16" s="10">
        <v>20741</v>
      </c>
      <c r="D16" s="10">
        <v>9776</v>
      </c>
      <c r="E16" s="10">
        <v>16892</v>
      </c>
      <c r="F16" s="22"/>
    </row>
    <row r="17" spans="1:6" ht="30">
      <c r="A17" s="32" t="s">
        <v>320</v>
      </c>
      <c r="B17" s="32" t="str">
        <f>VLOOKUP(A17,'4-3 '!A:B,2,0)</f>
        <v>박사 또는 이에 상응하는 교육단계</v>
      </c>
      <c r="C17" s="9">
        <v>21065</v>
      </c>
      <c r="D17" s="9">
        <v>10530</v>
      </c>
      <c r="E17" s="9">
        <v>16601</v>
      </c>
      <c r="F17" s="22"/>
    </row>
    <row r="18" spans="1:6" ht="38.450000000000003" customHeight="1">
      <c r="A18" s="1" t="s">
        <v>81</v>
      </c>
      <c r="B18" s="1" t="str">
        <f>VLOOKUP(A18,'4-3 '!A:B,2,0)</f>
        <v>전체</v>
      </c>
      <c r="C18" s="11">
        <v>13536</v>
      </c>
      <c r="D18" s="11">
        <v>5188</v>
      </c>
      <c r="E18" s="11">
        <v>9426</v>
      </c>
      <c r="F18" s="22"/>
    </row>
    <row r="19" spans="1:6" s="29" customFormat="1" ht="38.450000000000003" customHeight="1">
      <c r="A19" s="66" t="s">
        <v>198</v>
      </c>
      <c r="B19" s="66"/>
      <c r="C19" s="66"/>
      <c r="D19" s="66"/>
      <c r="E19" s="66"/>
      <c r="F19" s="34"/>
    </row>
    <row r="20" spans="1:6" ht="38.450000000000003" customHeight="1">
      <c r="A20" s="66" t="s">
        <v>199</v>
      </c>
      <c r="B20" s="66"/>
      <c r="C20" s="66"/>
      <c r="D20" s="66"/>
      <c r="E20" s="66"/>
    </row>
  </sheetData>
  <mergeCells count="6">
    <mergeCell ref="A20:E20"/>
    <mergeCell ref="A19:E19"/>
    <mergeCell ref="A4:E4"/>
    <mergeCell ref="A5:A6"/>
    <mergeCell ref="C5:E5"/>
    <mergeCell ref="B5:B6"/>
  </mergeCells>
  <phoneticPr fontId="18" type="noConversion"/>
  <hyperlinks>
    <hyperlink ref="E1" location="'content - الفهرس'!A1" display="'content - الفهرس'!A1" xr:uid="{00000000-0004-0000-0F00-000000000000}"/>
  </hyperlinks>
  <printOptions horizontalCentered="1"/>
  <pageMargins left="0.7" right="0.7" top="0.25" bottom="0" header="0.3" footer="0.3"/>
  <pageSetup scale="50"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39">
    <pageSetUpPr fitToPage="1"/>
  </sheetPr>
  <dimension ref="A1:E19"/>
  <sheetViews>
    <sheetView showGridLines="0" rightToLeft="1" view="pageBreakPreview" zoomScale="70" zoomScaleNormal="100" zoomScaleSheetLayoutView="70" workbookViewId="0"/>
  </sheetViews>
  <sheetFormatPr defaultColWidth="8.75" defaultRowHeight="14.25"/>
  <cols>
    <col min="1" max="1" width="16.375" style="24" bestFit="1" customWidth="1"/>
    <col min="2" max="2" width="64.625" style="24" customWidth="1"/>
    <col min="3" max="5" width="22.625" style="24" customWidth="1"/>
    <col min="6" max="16384" width="8.75" style="24"/>
  </cols>
  <sheetData>
    <row r="1" spans="1:5" ht="38.450000000000003" customHeight="1">
      <c r="A1" s="22"/>
      <c r="B1" s="22"/>
      <c r="C1" s="22"/>
      <c r="D1" s="22"/>
      <c r="E1" s="23" t="s">
        <v>76</v>
      </c>
    </row>
    <row r="2" spans="1:5" ht="38.450000000000003" customHeight="1">
      <c r="A2" s="58" t="s">
        <v>55</v>
      </c>
      <c r="B2" s="58"/>
      <c r="C2" s="58"/>
      <c r="D2" s="58"/>
      <c r="E2" s="58"/>
    </row>
    <row r="3" spans="1:5" ht="38.450000000000003" customHeight="1">
      <c r="A3" s="58" t="str">
        <f>VLOOKUP(A2,'content - الفهرس'!$B$4:$C$34,2,0)</f>
        <v>혼인상태별 및 가구주의 국적별 평균 가계 월 최종소비지출</v>
      </c>
      <c r="B3" s="58"/>
      <c r="C3" s="58"/>
      <c r="D3" s="58"/>
      <c r="E3" s="58"/>
    </row>
    <row r="4" spans="1:5" ht="38.450000000000003" customHeight="1">
      <c r="A4" s="67" t="s">
        <v>171</v>
      </c>
      <c r="B4" s="67"/>
      <c r="C4" s="67"/>
      <c r="D4" s="67"/>
      <c r="E4" s="67"/>
    </row>
    <row r="5" spans="1:5" ht="38.450000000000003" customHeight="1">
      <c r="A5" s="76" t="s">
        <v>321</v>
      </c>
      <c r="B5" s="78" t="s">
        <v>297</v>
      </c>
      <c r="C5" s="73" t="s">
        <v>259</v>
      </c>
      <c r="D5" s="75"/>
      <c r="E5" s="75"/>
    </row>
    <row r="6" spans="1:5" ht="38.450000000000003" customHeight="1">
      <c r="A6" s="77"/>
      <c r="B6" s="79"/>
      <c r="C6" s="26" t="s">
        <v>79</v>
      </c>
      <c r="D6" s="26" t="s">
        <v>80</v>
      </c>
      <c r="E6" s="26" t="s">
        <v>81</v>
      </c>
    </row>
    <row r="7" spans="1:5" ht="30">
      <c r="A7" s="32" t="s">
        <v>322</v>
      </c>
      <c r="B7" s="32" t="str">
        <f>VLOOKUP(A7,'5-3'!A:B,2,0)</f>
        <v>미혼</v>
      </c>
      <c r="C7" s="9">
        <v>7980</v>
      </c>
      <c r="D7" s="9">
        <v>4201</v>
      </c>
      <c r="E7" s="9">
        <v>5551</v>
      </c>
    </row>
    <row r="8" spans="1:5" ht="30">
      <c r="A8" s="33" t="s">
        <v>323</v>
      </c>
      <c r="B8" s="33" t="str">
        <f>VLOOKUP(A8,'5-3'!A:B,2,0)</f>
        <v>유배우</v>
      </c>
      <c r="C8" s="10">
        <v>14750</v>
      </c>
      <c r="D8" s="10">
        <v>5362</v>
      </c>
      <c r="E8" s="10">
        <v>9996</v>
      </c>
    </row>
    <row r="9" spans="1:5" ht="30">
      <c r="A9" s="32" t="s">
        <v>324</v>
      </c>
      <c r="B9" s="32" t="str">
        <f>VLOOKUP(A9,'5-3'!A:B,2,0)</f>
        <v>이혼</v>
      </c>
      <c r="C9" s="9">
        <v>10753</v>
      </c>
      <c r="D9" s="9">
        <v>5638</v>
      </c>
      <c r="E9" s="9">
        <v>9937</v>
      </c>
    </row>
    <row r="10" spans="1:5" ht="30">
      <c r="A10" s="33" t="s">
        <v>325</v>
      </c>
      <c r="B10" s="33" t="str">
        <f>VLOOKUP(A10,'5-3'!A:B,2,0)</f>
        <v>사별</v>
      </c>
      <c r="C10" s="10">
        <v>9203</v>
      </c>
      <c r="D10" s="10">
        <v>5801</v>
      </c>
      <c r="E10" s="10">
        <v>9020</v>
      </c>
    </row>
    <row r="11" spans="1:5" ht="38.450000000000003" customHeight="1">
      <c r="A11" s="1" t="s">
        <v>81</v>
      </c>
      <c r="B11" s="1" t="str">
        <f>VLOOKUP(A11,'5-3'!A:B,2,0)</f>
        <v>전체</v>
      </c>
      <c r="C11" s="11">
        <v>13536</v>
      </c>
      <c r="D11" s="11">
        <v>5188</v>
      </c>
      <c r="E11" s="11">
        <v>9426</v>
      </c>
    </row>
    <row r="12" spans="1:5" ht="38.450000000000003" customHeight="1">
      <c r="A12" s="66" t="s">
        <v>198</v>
      </c>
      <c r="B12" s="66"/>
      <c r="C12" s="66"/>
      <c r="D12" s="66"/>
      <c r="E12" s="66"/>
    </row>
    <row r="13" spans="1:5" ht="38.450000000000003" customHeight="1">
      <c r="A13" s="66" t="s">
        <v>199</v>
      </c>
      <c r="B13" s="66"/>
      <c r="C13" s="66"/>
      <c r="D13" s="66"/>
      <c r="E13" s="66"/>
    </row>
    <row r="14" spans="1:5" ht="38.450000000000003" customHeight="1"/>
    <row r="15" spans="1:5" ht="38.450000000000003" customHeight="1"/>
    <row r="16" spans="1:5" ht="38.450000000000003" customHeight="1"/>
    <row r="17" ht="38.450000000000003" customHeight="1"/>
    <row r="18" ht="38.450000000000003" customHeight="1"/>
    <row r="19" ht="38.450000000000003" customHeight="1"/>
  </sheetData>
  <mergeCells count="6">
    <mergeCell ref="A13:E13"/>
    <mergeCell ref="A12:E12"/>
    <mergeCell ref="A4:E4"/>
    <mergeCell ref="A5:A6"/>
    <mergeCell ref="C5:E5"/>
    <mergeCell ref="B5:B6"/>
  </mergeCells>
  <phoneticPr fontId="18" type="noConversion"/>
  <hyperlinks>
    <hyperlink ref="E1" location="'content - الفهرس'!A1" display="'content - الفهرس'!A1" xr:uid="{00000000-0004-0000-1000-000000000000}"/>
  </hyperlinks>
  <printOptions horizontalCentered="1"/>
  <pageMargins left="0.7" right="0.7" top="0.25" bottom="0" header="0.3" footer="0.3"/>
  <pageSetup scale="55" fitToHeight="0"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0">
    <pageSetUpPr fitToPage="1"/>
  </sheetPr>
  <dimension ref="A1:E20"/>
  <sheetViews>
    <sheetView showGridLines="0" rightToLeft="1" view="pageBreakPreview" zoomScale="70" zoomScaleNormal="100" zoomScaleSheetLayoutView="70" workbookViewId="0"/>
  </sheetViews>
  <sheetFormatPr defaultColWidth="8.75" defaultRowHeight="14.25"/>
  <cols>
    <col min="1" max="1" width="26.375" style="24" bestFit="1" customWidth="1"/>
    <col min="2" max="2" width="66.625" style="24" customWidth="1"/>
    <col min="3" max="5" width="22.625" style="24" customWidth="1"/>
    <col min="6" max="16384" width="8.75" style="24"/>
  </cols>
  <sheetData>
    <row r="1" spans="1:5" ht="38.450000000000003" customHeight="1">
      <c r="A1" s="22"/>
      <c r="B1" s="22"/>
      <c r="C1" s="22"/>
      <c r="D1" s="22"/>
      <c r="E1" s="23" t="s">
        <v>76</v>
      </c>
    </row>
    <row r="2" spans="1:5" ht="38.450000000000003" customHeight="1">
      <c r="A2" s="58" t="s">
        <v>57</v>
      </c>
      <c r="B2" s="58"/>
      <c r="C2" s="58"/>
      <c r="D2" s="58"/>
      <c r="E2" s="58"/>
    </row>
    <row r="3" spans="1:5" ht="38.450000000000003" customHeight="1">
      <c r="A3" s="58" t="str">
        <f>VLOOKUP(A2,'content - الفهرس'!$B$4:$C$34,2,0)</f>
        <v>주거형태별 및 가구주의 국적별 평균 가계 월 최종소비지출</v>
      </c>
      <c r="B3" s="58"/>
      <c r="C3" s="58"/>
      <c r="D3" s="58"/>
      <c r="E3" s="58"/>
    </row>
    <row r="4" spans="1:5" ht="38.450000000000003" customHeight="1">
      <c r="A4" s="67" t="s">
        <v>172</v>
      </c>
      <c r="B4" s="67"/>
      <c r="C4" s="67"/>
      <c r="D4" s="67"/>
      <c r="E4" s="67"/>
    </row>
    <row r="5" spans="1:5" ht="38.450000000000003" customHeight="1">
      <c r="A5" s="73" t="s">
        <v>326</v>
      </c>
      <c r="B5" s="78" t="s">
        <v>302</v>
      </c>
      <c r="C5" s="73" t="s">
        <v>259</v>
      </c>
      <c r="D5" s="75"/>
      <c r="E5" s="75"/>
    </row>
    <row r="6" spans="1:5" ht="38.450000000000003" customHeight="1">
      <c r="A6" s="74"/>
      <c r="B6" s="79"/>
      <c r="C6" s="26" t="s">
        <v>79</v>
      </c>
      <c r="D6" s="26" t="s">
        <v>80</v>
      </c>
      <c r="E6" s="26" t="s">
        <v>81</v>
      </c>
    </row>
    <row r="7" spans="1:5" ht="30">
      <c r="A7" s="4" t="s">
        <v>327</v>
      </c>
      <c r="B7" s="4" t="str">
        <f>VLOOKUP(A7,'6-3'!A:B,2,0)</f>
        <v>빌라</v>
      </c>
      <c r="C7" s="9">
        <v>18954</v>
      </c>
      <c r="D7" s="9">
        <v>14962</v>
      </c>
      <c r="E7" s="9">
        <v>18810</v>
      </c>
    </row>
    <row r="8" spans="1:5" ht="30">
      <c r="A8" s="3" t="s">
        <v>328</v>
      </c>
      <c r="B8" s="3" t="str">
        <f>VLOOKUP(A8,'6-3'!A:B,2,0)</f>
        <v>다층빌라</v>
      </c>
      <c r="C8" s="10">
        <v>13386</v>
      </c>
      <c r="D8" s="10">
        <v>10725</v>
      </c>
      <c r="E8" s="10">
        <v>13088</v>
      </c>
    </row>
    <row r="9" spans="1:5" ht="30">
      <c r="A9" s="4" t="s">
        <v>329</v>
      </c>
      <c r="B9" s="4" t="str">
        <f>VLOOKUP(A9,'6-3'!A:B,2,0)</f>
        <v>아파트</v>
      </c>
      <c r="C9" s="9">
        <v>11123</v>
      </c>
      <c r="D9" s="9">
        <v>5205</v>
      </c>
      <c r="E9" s="9">
        <v>7443</v>
      </c>
    </row>
    <row r="10" spans="1:5" ht="30">
      <c r="A10" s="3" t="s">
        <v>330</v>
      </c>
      <c r="B10" s="3" t="str">
        <f>VLOOKUP(A10,'6-3'!A:B,2,0)</f>
        <v>전통주택</v>
      </c>
      <c r="C10" s="10">
        <v>10150</v>
      </c>
      <c r="D10" s="10">
        <v>4817</v>
      </c>
      <c r="E10" s="10">
        <v>7779</v>
      </c>
    </row>
    <row r="11" spans="1:5" ht="30">
      <c r="A11" s="4" t="s">
        <v>331</v>
      </c>
      <c r="B11" s="4" t="str">
        <f>VLOOKUP(A11,'6-3'!A:B,2,0)</f>
        <v>다층전통주택</v>
      </c>
      <c r="C11" s="9">
        <v>12839</v>
      </c>
      <c r="D11" s="9">
        <v>5723</v>
      </c>
      <c r="E11" s="9">
        <v>7734</v>
      </c>
    </row>
    <row r="12" spans="1:5" ht="30">
      <c r="A12" s="3" t="s">
        <v>332</v>
      </c>
      <c r="B12" s="3" t="str">
        <f>VLOOKUP(A12,'6-3'!A:B,2,0)</f>
        <v>기타</v>
      </c>
      <c r="C12" s="10">
        <v>10844</v>
      </c>
      <c r="D12" s="10">
        <v>2488</v>
      </c>
      <c r="E12" s="10">
        <v>3070</v>
      </c>
    </row>
    <row r="13" spans="1:5" ht="38.450000000000003" customHeight="1">
      <c r="A13" s="1" t="s">
        <v>81</v>
      </c>
      <c r="B13" s="1" t="str">
        <f>VLOOKUP(A13,'6-3'!A:B,2,0)</f>
        <v>전체</v>
      </c>
      <c r="C13" s="11">
        <v>13536</v>
      </c>
      <c r="D13" s="11">
        <v>5188</v>
      </c>
      <c r="E13" s="11">
        <v>9426</v>
      </c>
    </row>
    <row r="14" spans="1:5" ht="38.450000000000003" customHeight="1">
      <c r="A14" s="66" t="s">
        <v>198</v>
      </c>
      <c r="B14" s="66"/>
      <c r="C14" s="66"/>
      <c r="D14" s="66"/>
      <c r="E14" s="66"/>
    </row>
    <row r="15" spans="1:5" ht="38.450000000000003" customHeight="1">
      <c r="A15" s="66" t="s">
        <v>199</v>
      </c>
      <c r="B15" s="66"/>
      <c r="C15" s="66"/>
      <c r="D15" s="66"/>
      <c r="E15" s="66"/>
    </row>
    <row r="16" spans="1:5" ht="38.450000000000003" customHeight="1"/>
    <row r="17" ht="38.450000000000003" customHeight="1"/>
    <row r="18" ht="38.450000000000003" customHeight="1"/>
    <row r="19" ht="38.450000000000003" customHeight="1"/>
    <row r="20" ht="38.450000000000003" customHeight="1"/>
  </sheetData>
  <mergeCells count="6">
    <mergeCell ref="A15:E15"/>
    <mergeCell ref="A4:E4"/>
    <mergeCell ref="A5:A6"/>
    <mergeCell ref="C5:E5"/>
    <mergeCell ref="A14:E14"/>
    <mergeCell ref="B5:B6"/>
  </mergeCells>
  <phoneticPr fontId="18" type="noConversion"/>
  <hyperlinks>
    <hyperlink ref="E1" location="'content - الفهرس'!A1" display="'content - الفهرس'!A1" xr:uid="{00000000-0004-0000-1100-000000000000}"/>
  </hyperlinks>
  <printOptions horizontalCentered="1"/>
  <pageMargins left="0.7" right="0.7" top="0.25" bottom="0" header="0.3" footer="0.3"/>
  <pageSetup scale="51" fitToHeight="0"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41">
    <pageSetUpPr fitToPage="1"/>
  </sheetPr>
  <dimension ref="A1:I19"/>
  <sheetViews>
    <sheetView showGridLines="0" rightToLeft="1" view="pageBreakPreview" zoomScale="70" zoomScaleNormal="71" zoomScaleSheetLayoutView="70" workbookViewId="0"/>
  </sheetViews>
  <sheetFormatPr defaultColWidth="8.75" defaultRowHeight="14.25"/>
  <cols>
    <col min="1" max="2" width="69.625" style="24" customWidth="1"/>
    <col min="3" max="5" width="22.625" style="24" customWidth="1"/>
    <col min="6" max="16384" width="8.75" style="24"/>
  </cols>
  <sheetData>
    <row r="1" spans="1:9" ht="38.450000000000003" customHeight="1">
      <c r="A1" s="22"/>
      <c r="B1" s="22"/>
      <c r="C1" s="22"/>
      <c r="D1" s="22"/>
      <c r="E1" s="23" t="s">
        <v>76</v>
      </c>
    </row>
    <row r="2" spans="1:9" ht="38.450000000000003" customHeight="1">
      <c r="A2" s="58" t="s">
        <v>59</v>
      </c>
      <c r="B2" s="58"/>
      <c r="C2" s="58"/>
      <c r="D2" s="58"/>
      <c r="E2" s="58"/>
    </row>
    <row r="3" spans="1:9" ht="38.450000000000003" customHeight="1">
      <c r="A3" s="58" t="str">
        <f>VLOOKUP(A2,'content - الفهرس'!$B$4:$C$34,2,0)</f>
        <v>주거소유형태별 및 가구주의 국적별 평균 가계 월 최종소비지출</v>
      </c>
      <c r="B3" s="58"/>
      <c r="C3" s="58"/>
      <c r="D3" s="58"/>
      <c r="E3" s="58"/>
    </row>
    <row r="4" spans="1:9" ht="38.450000000000003" customHeight="1">
      <c r="A4" s="67" t="s">
        <v>173</v>
      </c>
      <c r="B4" s="67"/>
      <c r="C4" s="67"/>
      <c r="D4" s="67"/>
      <c r="E4" s="67"/>
    </row>
    <row r="5" spans="1:9" ht="38.450000000000003" customHeight="1">
      <c r="A5" s="73" t="s">
        <v>344</v>
      </c>
      <c r="B5" s="78" t="s">
        <v>333</v>
      </c>
      <c r="C5" s="73" t="s">
        <v>259</v>
      </c>
      <c r="D5" s="75"/>
      <c r="E5" s="75"/>
    </row>
    <row r="6" spans="1:9" ht="38.450000000000003" customHeight="1">
      <c r="A6" s="74"/>
      <c r="B6" s="79"/>
      <c r="C6" s="26" t="s">
        <v>79</v>
      </c>
      <c r="D6" s="26" t="s">
        <v>80</v>
      </c>
      <c r="E6" s="26" t="s">
        <v>81</v>
      </c>
    </row>
    <row r="7" spans="1:9" ht="30">
      <c r="A7" s="4" t="s">
        <v>339</v>
      </c>
      <c r="B7" s="4" t="str">
        <f>VLOOKUP(A7,'7-3'!A:B,2,0)</f>
        <v>자가</v>
      </c>
      <c r="C7" s="9">
        <v>14970</v>
      </c>
      <c r="D7" s="9">
        <v>6602</v>
      </c>
      <c r="E7" s="9">
        <v>14836</v>
      </c>
      <c r="I7" s="31"/>
    </row>
    <row r="8" spans="1:9" ht="30">
      <c r="A8" s="3" t="s">
        <v>340</v>
      </c>
      <c r="B8" s="3" t="str">
        <f>VLOOKUP(A8,'7-3'!A:B,2,0)</f>
        <v>임대</v>
      </c>
      <c r="C8" s="10">
        <v>11615</v>
      </c>
      <c r="D8" s="10">
        <v>6051</v>
      </c>
      <c r="E8" s="10">
        <v>7959</v>
      </c>
    </row>
    <row r="9" spans="1:9" ht="30">
      <c r="A9" s="4" t="s">
        <v>341</v>
      </c>
      <c r="B9" s="4" t="str">
        <f>VLOOKUP(A9,'7-3'!A:B,2,0)</f>
        <v>사택</v>
      </c>
      <c r="C9" s="9">
        <v>14721</v>
      </c>
      <c r="D9" s="9">
        <v>3235</v>
      </c>
      <c r="E9" s="9">
        <v>3770</v>
      </c>
    </row>
    <row r="10" spans="1:9" ht="30">
      <c r="A10" s="3" t="s">
        <v>342</v>
      </c>
      <c r="B10" s="3" t="str">
        <f>VLOOKUP(A10,'7-3'!A:B,2,0)</f>
        <v>기타 제공</v>
      </c>
      <c r="C10" s="10">
        <v>10577</v>
      </c>
      <c r="D10" s="10">
        <v>4292</v>
      </c>
      <c r="E10" s="10">
        <v>9951</v>
      </c>
    </row>
    <row r="11" spans="1:9" ht="30">
      <c r="A11" s="4" t="s">
        <v>343</v>
      </c>
      <c r="B11" s="4" t="str">
        <f>VLOOKUP(A11,'7-3'!A:B,2,0)</f>
        <v>기타</v>
      </c>
      <c r="C11" s="9">
        <v>15014</v>
      </c>
      <c r="D11" s="9">
        <v>4927</v>
      </c>
      <c r="E11" s="9">
        <v>12719</v>
      </c>
    </row>
    <row r="12" spans="1:9" ht="38.450000000000003" customHeight="1">
      <c r="A12" s="1" t="s">
        <v>81</v>
      </c>
      <c r="B12" s="1" t="str">
        <f>VLOOKUP(A12,'7-3'!A:B,2,0)</f>
        <v>전체</v>
      </c>
      <c r="C12" s="11">
        <v>13536</v>
      </c>
      <c r="D12" s="11">
        <v>5188</v>
      </c>
      <c r="E12" s="11">
        <v>9426</v>
      </c>
    </row>
    <row r="13" spans="1:9" ht="38.450000000000003" customHeight="1">
      <c r="A13" s="66" t="s">
        <v>198</v>
      </c>
      <c r="B13" s="66"/>
      <c r="C13" s="66"/>
      <c r="D13" s="66"/>
      <c r="E13" s="66"/>
    </row>
    <row r="14" spans="1:9" ht="38.450000000000003" customHeight="1">
      <c r="A14" s="66" t="s">
        <v>199</v>
      </c>
      <c r="B14" s="66"/>
      <c r="C14" s="66"/>
      <c r="D14" s="66"/>
      <c r="E14" s="66"/>
    </row>
    <row r="15" spans="1:9" ht="38.450000000000003" customHeight="1"/>
    <row r="16" spans="1:9" ht="38.450000000000003" customHeight="1"/>
    <row r="17" ht="38.450000000000003" customHeight="1"/>
    <row r="18" ht="38.450000000000003" customHeight="1"/>
    <row r="19" ht="38.450000000000003" customHeight="1"/>
  </sheetData>
  <mergeCells count="6">
    <mergeCell ref="A14:E14"/>
    <mergeCell ref="A4:E4"/>
    <mergeCell ref="A5:A6"/>
    <mergeCell ref="C5:E5"/>
    <mergeCell ref="A13:E13"/>
    <mergeCell ref="B5:B6"/>
  </mergeCells>
  <phoneticPr fontId="18" type="noConversion"/>
  <hyperlinks>
    <hyperlink ref="E1" location="'content - الفهرس'!A1" display="'content - الفهرس'!A1" xr:uid="{00000000-0004-0000-1200-000000000000}"/>
  </hyperlinks>
  <printOptions horizontalCentered="1"/>
  <pageMargins left="0.7" right="0.7" top="0.25" bottom="0" header="0.3" footer="0.3"/>
  <pageSetup scale="40" fitToHeight="0"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42">
    <pageSetUpPr fitToPage="1"/>
  </sheetPr>
  <dimension ref="A1:D21"/>
  <sheetViews>
    <sheetView showGridLines="0" rightToLeft="1" view="pageBreakPreview" zoomScale="70" zoomScaleNormal="100" zoomScaleSheetLayoutView="70" workbookViewId="0"/>
  </sheetViews>
  <sheetFormatPr defaultColWidth="8.75" defaultRowHeight="14.25"/>
  <cols>
    <col min="1" max="1" width="66.625" style="24" customWidth="1"/>
    <col min="2" max="4" width="22.625" style="24" customWidth="1"/>
    <col min="5" max="16384" width="8.75" style="24"/>
  </cols>
  <sheetData>
    <row r="1" spans="1:4" ht="38.450000000000003" customHeight="1">
      <c r="A1" s="22"/>
      <c r="B1" s="22"/>
      <c r="C1" s="22"/>
      <c r="D1" s="23" t="s">
        <v>76</v>
      </c>
    </row>
    <row r="2" spans="1:4" ht="38.450000000000003" customHeight="1">
      <c r="A2" s="58" t="s">
        <v>61</v>
      </c>
      <c r="B2" s="58"/>
      <c r="C2" s="58"/>
      <c r="D2" s="58"/>
    </row>
    <row r="3" spans="1:4" ht="38.450000000000003" customHeight="1">
      <c r="A3" s="58" t="str">
        <f>VLOOKUP(A2,'content - الفهرس'!$B$4:$C$34,2,0)</f>
        <v>가구원수별 및 가구주의 국적별 평균 가계 월 최종소비지출</v>
      </c>
      <c r="B3" s="58"/>
      <c r="C3" s="58"/>
      <c r="D3" s="58"/>
    </row>
    <row r="4" spans="1:4" s="29" customFormat="1" ht="38.450000000000003" customHeight="1">
      <c r="A4" s="67" t="s">
        <v>174</v>
      </c>
      <c r="B4" s="67"/>
      <c r="C4" s="67"/>
      <c r="D4" s="67"/>
    </row>
    <row r="5" spans="1:4" ht="38.450000000000003" customHeight="1">
      <c r="A5" s="73" t="s">
        <v>272</v>
      </c>
      <c r="B5" s="73" t="s">
        <v>259</v>
      </c>
      <c r="C5" s="75"/>
      <c r="D5" s="75"/>
    </row>
    <row r="6" spans="1:4" ht="38.450000000000003" customHeight="1">
      <c r="A6" s="74"/>
      <c r="B6" s="26" t="s">
        <v>79</v>
      </c>
      <c r="C6" s="26" t="s">
        <v>80</v>
      </c>
      <c r="D6" s="26" t="s">
        <v>81</v>
      </c>
    </row>
    <row r="7" spans="1:4" ht="38.450000000000003" customHeight="1">
      <c r="A7" s="4" t="s">
        <v>4</v>
      </c>
      <c r="B7" s="9">
        <v>8261</v>
      </c>
      <c r="C7" s="9">
        <v>3712</v>
      </c>
      <c r="D7" s="9">
        <v>5092</v>
      </c>
    </row>
    <row r="8" spans="1:4" ht="38.450000000000003" customHeight="1">
      <c r="A8" s="3" t="s">
        <v>50</v>
      </c>
      <c r="B8" s="10">
        <v>12704</v>
      </c>
      <c r="C8" s="10">
        <v>5826</v>
      </c>
      <c r="D8" s="10">
        <v>9090</v>
      </c>
    </row>
    <row r="9" spans="1:4" ht="38.450000000000003" customHeight="1">
      <c r="A9" s="4" t="s">
        <v>143</v>
      </c>
      <c r="B9" s="9">
        <v>16446</v>
      </c>
      <c r="C9" s="9">
        <v>9146</v>
      </c>
      <c r="D9" s="9">
        <v>14843</v>
      </c>
    </row>
    <row r="10" spans="1:4" ht="38.450000000000003" customHeight="1">
      <c r="A10" s="1" t="s">
        <v>81</v>
      </c>
      <c r="B10" s="11">
        <v>13536</v>
      </c>
      <c r="C10" s="11">
        <v>5188</v>
      </c>
      <c r="D10" s="11">
        <v>9426</v>
      </c>
    </row>
    <row r="11" spans="1:4" s="29" customFormat="1" ht="38.450000000000003" customHeight="1">
      <c r="A11" s="66" t="s">
        <v>198</v>
      </c>
      <c r="B11" s="66"/>
      <c r="C11" s="66"/>
      <c r="D11" s="66"/>
    </row>
    <row r="12" spans="1:4" ht="38.450000000000003" customHeight="1">
      <c r="A12" s="66" t="s">
        <v>199</v>
      </c>
      <c r="B12" s="66"/>
      <c r="C12" s="66"/>
      <c r="D12" s="66"/>
    </row>
    <row r="13" spans="1:4" ht="38.450000000000003" customHeight="1"/>
    <row r="14" spans="1:4" ht="38.450000000000003" customHeight="1"/>
    <row r="15" spans="1:4" ht="38.450000000000003" customHeight="1"/>
    <row r="16" spans="1:4" ht="38.450000000000003" customHeight="1"/>
    <row r="17" ht="38.450000000000003" customHeight="1"/>
    <row r="18" ht="38.450000000000003" customHeight="1"/>
    <row r="19" ht="38.450000000000003" customHeight="1"/>
    <row r="20" ht="38.450000000000003" customHeight="1"/>
    <row r="21" ht="38.450000000000003" customHeight="1"/>
  </sheetData>
  <mergeCells count="5">
    <mergeCell ref="A12:D12"/>
    <mergeCell ref="A4:D4"/>
    <mergeCell ref="A5:A6"/>
    <mergeCell ref="B5:D5"/>
    <mergeCell ref="A11:D11"/>
  </mergeCells>
  <phoneticPr fontId="18" type="noConversion"/>
  <hyperlinks>
    <hyperlink ref="D1" location="'content - الفهرس'!A1" display="'content - الفهرس'!A1" xr:uid="{00000000-0004-0000-1300-000000000000}"/>
  </hyperlinks>
  <printOptions horizontalCentered="1"/>
  <pageMargins left="0.7" right="0.7" top="0.25" bottom="0" header="0.3" footer="0.3"/>
  <pageSetup scale="61" fitToHeight="0"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43">
    <tabColor theme="0" tint="-0.249977111117893"/>
    <pageSetUpPr fitToPage="1"/>
  </sheetPr>
  <dimension ref="A1:D22"/>
  <sheetViews>
    <sheetView showGridLines="0" rightToLeft="1" view="pageBreakPreview" zoomScale="70" zoomScaleNormal="100" zoomScaleSheetLayoutView="70" workbookViewId="0"/>
  </sheetViews>
  <sheetFormatPr defaultColWidth="8.75" defaultRowHeight="14.25"/>
  <cols>
    <col min="1" max="1" width="53.625" style="24" customWidth="1"/>
    <col min="2" max="4" width="22.625" style="24" customWidth="1"/>
    <col min="5" max="16384" width="8.75" style="24"/>
  </cols>
  <sheetData>
    <row r="1" spans="1:4" ht="38.450000000000003" customHeight="1">
      <c r="A1" s="22"/>
      <c r="B1" s="22"/>
      <c r="C1" s="22"/>
      <c r="D1" s="23" t="s">
        <v>76</v>
      </c>
    </row>
    <row r="2" spans="1:4" ht="38.450000000000003" customHeight="1">
      <c r="A2" s="59" t="s">
        <v>63</v>
      </c>
      <c r="B2" s="59"/>
      <c r="C2" s="59"/>
      <c r="D2" s="59"/>
    </row>
    <row r="3" spans="1:4" ht="38.450000000000003" customHeight="1">
      <c r="A3" s="59" t="str">
        <f>VLOOKUP(A2,'content - الفهرس'!$B$4:$C$34,2,0)</f>
        <v>지역별 및 국적별 평균 1인당 월 최종소비지출</v>
      </c>
      <c r="B3" s="59"/>
      <c r="C3" s="59"/>
      <c r="D3" s="59"/>
    </row>
    <row r="4" spans="1:4" ht="38.450000000000003" customHeight="1">
      <c r="A4" s="67" t="s">
        <v>175</v>
      </c>
      <c r="B4" s="67"/>
      <c r="C4" s="67"/>
      <c r="D4" s="67"/>
    </row>
    <row r="5" spans="1:4" ht="38.450000000000003" customHeight="1">
      <c r="A5" s="73" t="s">
        <v>260</v>
      </c>
      <c r="B5" s="73" t="s">
        <v>259</v>
      </c>
      <c r="C5" s="75"/>
      <c r="D5" s="75"/>
    </row>
    <row r="6" spans="1:4" ht="38.450000000000003" customHeight="1">
      <c r="A6" s="74"/>
      <c r="B6" s="26" t="s">
        <v>79</v>
      </c>
      <c r="C6" s="26" t="s">
        <v>80</v>
      </c>
      <c r="D6" s="26" t="s">
        <v>81</v>
      </c>
    </row>
    <row r="7" spans="1:4" ht="38.450000000000003" customHeight="1">
      <c r="A7" s="4" t="s">
        <v>84</v>
      </c>
      <c r="B7" s="9">
        <v>3968</v>
      </c>
      <c r="C7" s="9">
        <v>1996</v>
      </c>
      <c r="D7" s="9">
        <v>3093</v>
      </c>
    </row>
    <row r="8" spans="1:4" ht="38.450000000000003" customHeight="1">
      <c r="A8" s="3" t="s">
        <v>85</v>
      </c>
      <c r="B8" s="10">
        <v>2560</v>
      </c>
      <c r="C8" s="10">
        <v>1814</v>
      </c>
      <c r="D8" s="10">
        <v>2227</v>
      </c>
    </row>
    <row r="9" spans="1:4" ht="38.450000000000003" customHeight="1">
      <c r="A9" s="4" t="s">
        <v>86</v>
      </c>
      <c r="B9" s="9">
        <v>2507</v>
      </c>
      <c r="C9" s="9">
        <v>1579</v>
      </c>
      <c r="D9" s="9">
        <v>2188</v>
      </c>
    </row>
    <row r="10" spans="1:4" ht="38.450000000000003" customHeight="1">
      <c r="A10" s="3" t="s">
        <v>87</v>
      </c>
      <c r="B10" s="10">
        <v>2365</v>
      </c>
      <c r="C10" s="10">
        <v>1288</v>
      </c>
      <c r="D10" s="10">
        <v>2070</v>
      </c>
    </row>
    <row r="11" spans="1:4" ht="38.450000000000003" customHeight="1">
      <c r="A11" s="4" t="s">
        <v>88</v>
      </c>
      <c r="B11" s="9">
        <v>3507</v>
      </c>
      <c r="C11" s="9">
        <v>1820</v>
      </c>
      <c r="D11" s="9">
        <v>2847</v>
      </c>
    </row>
    <row r="12" spans="1:4" ht="38.450000000000003" customHeight="1">
      <c r="A12" s="3" t="s">
        <v>89</v>
      </c>
      <c r="B12" s="10">
        <v>2333</v>
      </c>
      <c r="C12" s="10">
        <v>1598</v>
      </c>
      <c r="D12" s="10">
        <v>2160</v>
      </c>
    </row>
    <row r="13" spans="1:4" ht="38.450000000000003" customHeight="1">
      <c r="A13" s="4" t="s">
        <v>90</v>
      </c>
      <c r="B13" s="9">
        <v>2365</v>
      </c>
      <c r="C13" s="9">
        <v>1712</v>
      </c>
      <c r="D13" s="9">
        <v>2195</v>
      </c>
    </row>
    <row r="14" spans="1:4" ht="38.450000000000003" customHeight="1">
      <c r="A14" s="3" t="s">
        <v>91</v>
      </c>
      <c r="B14" s="10">
        <v>1956</v>
      </c>
      <c r="C14" s="10">
        <v>1611</v>
      </c>
      <c r="D14" s="10">
        <v>1878</v>
      </c>
    </row>
    <row r="15" spans="1:4" ht="38.450000000000003" customHeight="1">
      <c r="A15" s="4" t="s">
        <v>92</v>
      </c>
      <c r="B15" s="9">
        <v>2194</v>
      </c>
      <c r="C15" s="9">
        <v>1709</v>
      </c>
      <c r="D15" s="9">
        <v>2086</v>
      </c>
    </row>
    <row r="16" spans="1:4" ht="38.450000000000003" customHeight="1">
      <c r="A16" s="3" t="s">
        <v>93</v>
      </c>
      <c r="B16" s="10">
        <v>3156</v>
      </c>
      <c r="C16" s="10">
        <v>1984</v>
      </c>
      <c r="D16" s="10">
        <v>2869</v>
      </c>
    </row>
    <row r="17" spans="1:4" ht="38.450000000000003" customHeight="1">
      <c r="A17" s="4" t="s">
        <v>94</v>
      </c>
      <c r="B17" s="9">
        <v>1762</v>
      </c>
      <c r="C17" s="9">
        <v>1210</v>
      </c>
      <c r="D17" s="9">
        <v>1611</v>
      </c>
    </row>
    <row r="18" spans="1:4" ht="38.450000000000003" customHeight="1">
      <c r="A18" s="3" t="s">
        <v>95</v>
      </c>
      <c r="B18" s="10">
        <v>3106</v>
      </c>
      <c r="C18" s="10">
        <v>2004</v>
      </c>
      <c r="D18" s="10">
        <v>2886</v>
      </c>
    </row>
    <row r="19" spans="1:4" ht="38.450000000000003" customHeight="1">
      <c r="A19" s="4" t="s">
        <v>96</v>
      </c>
      <c r="B19" s="9">
        <v>1981</v>
      </c>
      <c r="C19" s="9">
        <v>1863</v>
      </c>
      <c r="D19" s="9">
        <v>1956</v>
      </c>
    </row>
    <row r="20" spans="1:4" ht="38.450000000000003" customHeight="1">
      <c r="A20" s="1" t="s">
        <v>81</v>
      </c>
      <c r="B20" s="11">
        <v>2984</v>
      </c>
      <c r="C20" s="11">
        <v>1825</v>
      </c>
      <c r="D20" s="11">
        <v>2546</v>
      </c>
    </row>
    <row r="21" spans="1:4" ht="38.450000000000003" customHeight="1">
      <c r="A21" s="66" t="s">
        <v>198</v>
      </c>
      <c r="B21" s="66"/>
      <c r="C21" s="66"/>
      <c r="D21" s="66"/>
    </row>
    <row r="22" spans="1:4" ht="38.450000000000003" customHeight="1">
      <c r="A22" s="66" t="s">
        <v>199</v>
      </c>
      <c r="B22" s="66"/>
      <c r="C22" s="66"/>
      <c r="D22" s="66"/>
    </row>
  </sheetData>
  <mergeCells count="5">
    <mergeCell ref="A22:D22"/>
    <mergeCell ref="A4:D4"/>
    <mergeCell ref="A5:A6"/>
    <mergeCell ref="B5:D5"/>
    <mergeCell ref="A21:D21"/>
  </mergeCells>
  <phoneticPr fontId="18" type="noConversion"/>
  <hyperlinks>
    <hyperlink ref="D1" location="'content - الفهرس'!A1" display="'content - الفهرس'!A1" xr:uid="{00000000-0004-0000-1400-000000000000}"/>
  </hyperlinks>
  <printOptions horizontalCentered="1"/>
  <pageMargins left="0.7" right="0.7" top="0.25" bottom="0" header="0.3" footer="0.3"/>
  <pageSetup scale="68" fitToHeight="0"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44">
    <tabColor theme="0" tint="-0.249977111117893"/>
    <pageSetUpPr fitToPage="1"/>
  </sheetPr>
  <dimension ref="A1:D22"/>
  <sheetViews>
    <sheetView showGridLines="0" rightToLeft="1" view="pageBreakPreview" zoomScale="70" zoomScaleNormal="100" zoomScaleSheetLayoutView="70" workbookViewId="0"/>
  </sheetViews>
  <sheetFormatPr defaultColWidth="8.75" defaultRowHeight="14.25"/>
  <cols>
    <col min="1" max="1" width="53.625" style="24" customWidth="1"/>
    <col min="2" max="4" width="22.625" style="24" customWidth="1"/>
    <col min="5" max="16384" width="8.75" style="24"/>
  </cols>
  <sheetData>
    <row r="1" spans="1:4" ht="38.450000000000003" customHeight="1">
      <c r="A1" s="22"/>
      <c r="B1" s="22"/>
      <c r="C1" s="22"/>
      <c r="D1" s="23" t="s">
        <v>76</v>
      </c>
    </row>
    <row r="2" spans="1:4" ht="38.450000000000003" customHeight="1">
      <c r="A2" s="59" t="s">
        <v>65</v>
      </c>
      <c r="B2" s="59"/>
      <c r="C2" s="59"/>
      <c r="D2" s="59"/>
    </row>
    <row r="3" spans="1:4" ht="38.450000000000003" customHeight="1">
      <c r="A3" s="59" t="str">
        <f>VLOOKUP(A2,'content - الفهرس'!$B$4:$C$34,2,0)</f>
        <v>지역별 및 국적별 중위 1인당 월 최종소비지출</v>
      </c>
      <c r="B3" s="59"/>
      <c r="C3" s="59"/>
      <c r="D3" s="59"/>
    </row>
    <row r="4" spans="1:4" ht="38.450000000000003" customHeight="1">
      <c r="A4" s="67" t="s">
        <v>176</v>
      </c>
      <c r="B4" s="67"/>
      <c r="C4" s="67"/>
      <c r="D4" s="67"/>
    </row>
    <row r="5" spans="1:4" ht="38.450000000000003" customHeight="1">
      <c r="A5" s="73" t="s">
        <v>260</v>
      </c>
      <c r="B5" s="73" t="s">
        <v>259</v>
      </c>
      <c r="C5" s="75"/>
      <c r="D5" s="75"/>
    </row>
    <row r="6" spans="1:4" ht="38.450000000000003" customHeight="1">
      <c r="A6" s="74"/>
      <c r="B6" s="26" t="s">
        <v>79</v>
      </c>
      <c r="C6" s="26" t="s">
        <v>80</v>
      </c>
      <c r="D6" s="26" t="s">
        <v>81</v>
      </c>
    </row>
    <row r="7" spans="1:4" ht="38.450000000000003" customHeight="1">
      <c r="A7" s="4" t="s">
        <v>84</v>
      </c>
      <c r="B7" s="9">
        <v>3147</v>
      </c>
      <c r="C7" s="9">
        <v>1599</v>
      </c>
      <c r="D7" s="9">
        <v>2349</v>
      </c>
    </row>
    <row r="8" spans="1:4" ht="38.450000000000003" customHeight="1">
      <c r="A8" s="3" t="s">
        <v>85</v>
      </c>
      <c r="B8" s="10">
        <v>1975</v>
      </c>
      <c r="C8" s="10">
        <v>1543</v>
      </c>
      <c r="D8" s="10">
        <v>1756</v>
      </c>
    </row>
    <row r="9" spans="1:4" ht="38.450000000000003" customHeight="1">
      <c r="A9" s="4" t="s">
        <v>86</v>
      </c>
      <c r="B9" s="9">
        <v>2042</v>
      </c>
      <c r="C9" s="9">
        <v>1338</v>
      </c>
      <c r="D9" s="9">
        <v>1759</v>
      </c>
    </row>
    <row r="10" spans="1:4" ht="38.450000000000003" customHeight="1">
      <c r="A10" s="3" t="s">
        <v>87</v>
      </c>
      <c r="B10" s="10">
        <v>1870</v>
      </c>
      <c r="C10" s="10">
        <v>1062</v>
      </c>
      <c r="D10" s="10">
        <v>1579</v>
      </c>
    </row>
    <row r="11" spans="1:4" ht="38.450000000000003" customHeight="1">
      <c r="A11" s="4" t="s">
        <v>88</v>
      </c>
      <c r="B11" s="9">
        <v>2773</v>
      </c>
      <c r="C11" s="9">
        <v>1461</v>
      </c>
      <c r="D11" s="9">
        <v>2136</v>
      </c>
    </row>
    <row r="12" spans="1:4" ht="38.450000000000003" customHeight="1">
      <c r="A12" s="3" t="s">
        <v>89</v>
      </c>
      <c r="B12" s="10">
        <v>1932</v>
      </c>
      <c r="C12" s="10">
        <v>1437</v>
      </c>
      <c r="D12" s="10">
        <v>1779</v>
      </c>
    </row>
    <row r="13" spans="1:4" ht="38.450000000000003" customHeight="1">
      <c r="A13" s="4" t="s">
        <v>90</v>
      </c>
      <c r="B13" s="9">
        <v>2018</v>
      </c>
      <c r="C13" s="9">
        <v>1521</v>
      </c>
      <c r="D13" s="9">
        <v>1877</v>
      </c>
    </row>
    <row r="14" spans="1:4" ht="38.450000000000003" customHeight="1">
      <c r="A14" s="3" t="s">
        <v>91</v>
      </c>
      <c r="B14" s="10">
        <v>1494</v>
      </c>
      <c r="C14" s="10">
        <v>1352</v>
      </c>
      <c r="D14" s="10">
        <v>1485</v>
      </c>
    </row>
    <row r="15" spans="1:4" ht="38.450000000000003" customHeight="1">
      <c r="A15" s="4" t="s">
        <v>92</v>
      </c>
      <c r="B15" s="9">
        <v>1914</v>
      </c>
      <c r="C15" s="9">
        <v>1454</v>
      </c>
      <c r="D15" s="9">
        <v>1802</v>
      </c>
    </row>
    <row r="16" spans="1:4" ht="38.450000000000003" customHeight="1">
      <c r="A16" s="3" t="s">
        <v>93</v>
      </c>
      <c r="B16" s="10">
        <v>2607</v>
      </c>
      <c r="C16" s="10">
        <v>1576</v>
      </c>
      <c r="D16" s="10">
        <v>2375</v>
      </c>
    </row>
    <row r="17" spans="1:4" ht="38.450000000000003" customHeight="1">
      <c r="A17" s="4" t="s">
        <v>94</v>
      </c>
      <c r="B17" s="9">
        <v>1522</v>
      </c>
      <c r="C17" s="9">
        <v>1078</v>
      </c>
      <c r="D17" s="9">
        <v>1355</v>
      </c>
    </row>
    <row r="18" spans="1:4" ht="38.450000000000003" customHeight="1">
      <c r="A18" s="3" t="s">
        <v>95</v>
      </c>
      <c r="B18" s="10">
        <v>2499</v>
      </c>
      <c r="C18" s="10">
        <v>1518</v>
      </c>
      <c r="D18" s="10">
        <v>2266</v>
      </c>
    </row>
    <row r="19" spans="1:4" ht="38.450000000000003" customHeight="1">
      <c r="A19" s="4" t="s">
        <v>96</v>
      </c>
      <c r="B19" s="9">
        <v>1621</v>
      </c>
      <c r="C19" s="9">
        <v>1597</v>
      </c>
      <c r="D19" s="9">
        <v>1610</v>
      </c>
    </row>
    <row r="20" spans="1:4" ht="38.450000000000003" customHeight="1">
      <c r="A20" s="1" t="s">
        <v>81</v>
      </c>
      <c r="B20" s="11">
        <v>2353</v>
      </c>
      <c r="C20" s="11">
        <v>1515</v>
      </c>
      <c r="D20" s="11">
        <v>1952</v>
      </c>
    </row>
    <row r="21" spans="1:4" ht="38.450000000000003" customHeight="1">
      <c r="A21" s="66" t="s">
        <v>198</v>
      </c>
      <c r="B21" s="66"/>
      <c r="C21" s="66"/>
      <c r="D21" s="66"/>
    </row>
    <row r="22" spans="1:4" ht="38.450000000000003" customHeight="1">
      <c r="A22" s="66" t="s">
        <v>199</v>
      </c>
      <c r="B22" s="66"/>
      <c r="C22" s="66"/>
      <c r="D22" s="66"/>
    </row>
  </sheetData>
  <mergeCells count="5">
    <mergeCell ref="A22:D22"/>
    <mergeCell ref="A4:D4"/>
    <mergeCell ref="A5:A6"/>
    <mergeCell ref="B5:D5"/>
    <mergeCell ref="A21:D21"/>
  </mergeCells>
  <phoneticPr fontId="18" type="noConversion"/>
  <hyperlinks>
    <hyperlink ref="D1" location="'content - الفهرس'!A1" display="'content - الفهرس'!A1" xr:uid="{00000000-0004-0000-1500-000000000000}"/>
  </hyperlinks>
  <printOptions horizontalCentered="1"/>
  <pageMargins left="0.7" right="0.7" top="0.25" bottom="0" header="0.3" footer="0.3"/>
  <pageSetup scale="68" fitToHeight="0"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45">
    <pageSetUpPr fitToPage="1"/>
  </sheetPr>
  <dimension ref="A1:F21"/>
  <sheetViews>
    <sheetView showGridLines="0" rightToLeft="1" view="pageBreakPreview" zoomScale="70" zoomScaleNormal="100" zoomScaleSheetLayoutView="70" workbookViewId="0"/>
  </sheetViews>
  <sheetFormatPr defaultColWidth="8.75" defaultRowHeight="14.25"/>
  <cols>
    <col min="1" max="1" width="40.625" style="24" customWidth="1"/>
    <col min="2" max="2" width="73.625" style="24" customWidth="1"/>
    <col min="3" max="5" width="22.625" style="24" customWidth="1"/>
    <col min="6" max="6" width="0.125" style="24" customWidth="1"/>
    <col min="7" max="16384" width="8.75" style="24"/>
  </cols>
  <sheetData>
    <row r="1" spans="1:6" ht="38.450000000000003" customHeight="1">
      <c r="A1" s="22"/>
      <c r="B1" s="22"/>
      <c r="C1" s="22"/>
      <c r="D1" s="22"/>
      <c r="E1" s="23" t="s">
        <v>76</v>
      </c>
      <c r="F1" s="22"/>
    </row>
    <row r="2" spans="1:6" ht="38.450000000000003" customHeight="1">
      <c r="A2" s="59" t="s">
        <v>67</v>
      </c>
      <c r="B2" s="59"/>
      <c r="C2" s="59"/>
      <c r="D2" s="59"/>
      <c r="E2" s="59"/>
      <c r="F2" s="22"/>
    </row>
    <row r="3" spans="1:6" ht="38.450000000000003" customHeight="1">
      <c r="A3" s="59" t="str">
        <f>VLOOKUP(A2,'content - الفهرس'!$B$4:$C$34,2,0)</f>
        <v>COICOP 중분류별 및 가구주의 국적별 가계 월 최종소비지출 백분율</v>
      </c>
      <c r="B3" s="59"/>
      <c r="C3" s="59"/>
      <c r="D3" s="59"/>
      <c r="E3" s="59"/>
      <c r="F3" s="22"/>
    </row>
    <row r="4" spans="1:6" ht="38.450000000000003" customHeight="1">
      <c r="A4" s="67" t="s">
        <v>177</v>
      </c>
      <c r="B4" s="67"/>
      <c r="C4" s="67"/>
      <c r="D4" s="67"/>
      <c r="E4" s="67"/>
      <c r="F4" s="22"/>
    </row>
    <row r="5" spans="1:6" ht="38.450000000000003" customHeight="1">
      <c r="A5" s="68" t="s">
        <v>364</v>
      </c>
      <c r="B5" s="68" t="s">
        <v>274</v>
      </c>
      <c r="C5" s="73" t="s">
        <v>259</v>
      </c>
      <c r="D5" s="71"/>
      <c r="E5" s="75"/>
      <c r="F5" s="22"/>
    </row>
    <row r="6" spans="1:6" ht="38.450000000000003" customHeight="1">
      <c r="A6" s="80"/>
      <c r="B6" s="69"/>
      <c r="C6" s="30" t="s">
        <v>79</v>
      </c>
      <c r="D6" s="30" t="s">
        <v>80</v>
      </c>
      <c r="E6" s="30" t="s">
        <v>81</v>
      </c>
      <c r="F6" s="22"/>
    </row>
    <row r="7" spans="1:6" ht="30">
      <c r="A7" s="4" t="s">
        <v>363</v>
      </c>
      <c r="B7" s="4" t="s">
        <v>345</v>
      </c>
      <c r="C7" s="9">
        <v>3741.5</v>
      </c>
      <c r="D7" s="9">
        <v>1474.2</v>
      </c>
      <c r="E7" s="9">
        <v>2625.2</v>
      </c>
      <c r="F7" s="22"/>
    </row>
    <row r="8" spans="1:6" ht="30">
      <c r="A8" s="3" t="s">
        <v>275</v>
      </c>
      <c r="B8" s="64" t="s">
        <v>347</v>
      </c>
      <c r="C8" s="10">
        <v>57.4</v>
      </c>
      <c r="D8" s="10">
        <v>84.7</v>
      </c>
      <c r="E8" s="10">
        <v>70.900000000000006</v>
      </c>
      <c r="F8" s="22"/>
    </row>
    <row r="9" spans="1:6" ht="30">
      <c r="A9" s="4" t="s">
        <v>362</v>
      </c>
      <c r="B9" s="63" t="s">
        <v>346</v>
      </c>
      <c r="C9" s="9">
        <v>1434.1</v>
      </c>
      <c r="D9" s="9">
        <v>350.9</v>
      </c>
      <c r="E9" s="9">
        <v>900.9</v>
      </c>
      <c r="F9" s="22"/>
    </row>
    <row r="10" spans="1:6" ht="30">
      <c r="A10" s="3" t="s">
        <v>361</v>
      </c>
      <c r="B10" s="64" t="s">
        <v>350</v>
      </c>
      <c r="C10" s="10">
        <v>1504.6</v>
      </c>
      <c r="D10" s="10">
        <v>1154</v>
      </c>
      <c r="E10" s="10">
        <v>1332</v>
      </c>
      <c r="F10" s="22"/>
    </row>
    <row r="11" spans="1:6" ht="45">
      <c r="A11" s="4" t="s">
        <v>360</v>
      </c>
      <c r="B11" s="63" t="s">
        <v>351</v>
      </c>
      <c r="C11" s="9">
        <v>1125.5999999999999</v>
      </c>
      <c r="D11" s="9">
        <v>172.8</v>
      </c>
      <c r="E11" s="9">
        <v>656.5</v>
      </c>
      <c r="F11" s="22"/>
    </row>
    <row r="12" spans="1:6" ht="30">
      <c r="A12" s="3" t="s">
        <v>277</v>
      </c>
      <c r="B12" s="64" t="s">
        <v>348</v>
      </c>
      <c r="C12" s="10">
        <v>265</v>
      </c>
      <c r="D12" s="10">
        <v>85.5</v>
      </c>
      <c r="E12" s="10">
        <v>176.6</v>
      </c>
      <c r="F12" s="22"/>
    </row>
    <row r="13" spans="1:6" ht="30">
      <c r="A13" s="4" t="s">
        <v>278</v>
      </c>
      <c r="B13" s="63" t="s">
        <v>352</v>
      </c>
      <c r="C13" s="9">
        <v>1598</v>
      </c>
      <c r="D13" s="9">
        <v>361.4</v>
      </c>
      <c r="E13" s="9">
        <v>989.2</v>
      </c>
      <c r="F13" s="22"/>
    </row>
    <row r="14" spans="1:6" ht="30">
      <c r="A14" s="3" t="s">
        <v>279</v>
      </c>
      <c r="B14" s="64" t="s">
        <v>349</v>
      </c>
      <c r="C14" s="10">
        <v>652.9</v>
      </c>
      <c r="D14" s="10">
        <v>310.60000000000002</v>
      </c>
      <c r="E14" s="10">
        <v>484.4</v>
      </c>
      <c r="F14" s="22"/>
    </row>
    <row r="15" spans="1:6" ht="30">
      <c r="A15" s="4" t="s">
        <v>280</v>
      </c>
      <c r="B15" s="63" t="s">
        <v>353</v>
      </c>
      <c r="C15" s="9">
        <v>594.70000000000005</v>
      </c>
      <c r="D15" s="9">
        <v>73.900000000000006</v>
      </c>
      <c r="E15" s="9">
        <v>338.3</v>
      </c>
      <c r="F15" s="22"/>
    </row>
    <row r="16" spans="1:6" ht="30">
      <c r="A16" s="3" t="s">
        <v>281</v>
      </c>
      <c r="B16" s="64" t="s">
        <v>354</v>
      </c>
      <c r="C16" s="10">
        <v>178.1</v>
      </c>
      <c r="D16" s="10">
        <v>61.9</v>
      </c>
      <c r="E16" s="10">
        <v>120.9</v>
      </c>
      <c r="F16" s="22"/>
    </row>
    <row r="17" spans="1:6" ht="30">
      <c r="A17" s="4" t="s">
        <v>359</v>
      </c>
      <c r="B17" s="63" t="s">
        <v>355</v>
      </c>
      <c r="C17" s="9">
        <v>1528.7</v>
      </c>
      <c r="D17" s="9">
        <v>657</v>
      </c>
      <c r="E17" s="9">
        <v>1099.5</v>
      </c>
      <c r="F17" s="22"/>
    </row>
    <row r="18" spans="1:6" ht="30">
      <c r="A18" s="3" t="s">
        <v>282</v>
      </c>
      <c r="B18" s="64" t="s">
        <v>356</v>
      </c>
      <c r="C18" s="10">
        <v>123.3</v>
      </c>
      <c r="D18" s="10">
        <v>78</v>
      </c>
      <c r="E18" s="10">
        <v>101</v>
      </c>
      <c r="F18" s="22"/>
    </row>
    <row r="19" spans="1:6" ht="45">
      <c r="A19" s="4" t="s">
        <v>358</v>
      </c>
      <c r="B19" s="63" t="s">
        <v>357</v>
      </c>
      <c r="C19" s="9">
        <v>731.9</v>
      </c>
      <c r="D19" s="9">
        <v>322.60000000000002</v>
      </c>
      <c r="E19" s="9">
        <v>530.4</v>
      </c>
      <c r="F19" s="22"/>
    </row>
    <row r="20" spans="1:6" ht="38.450000000000003" customHeight="1">
      <c r="A20" s="66" t="s">
        <v>258</v>
      </c>
      <c r="B20" s="66"/>
      <c r="C20" s="66"/>
      <c r="D20" s="66"/>
      <c r="E20" s="66"/>
      <c r="F20" s="22"/>
    </row>
    <row r="21" spans="1:6" ht="38.450000000000003" customHeight="1">
      <c r="A21" s="66" t="s">
        <v>199</v>
      </c>
      <c r="B21" s="66"/>
      <c r="C21" s="66"/>
      <c r="D21" s="66"/>
      <c r="E21" s="66"/>
    </row>
  </sheetData>
  <mergeCells count="6">
    <mergeCell ref="A21:E21"/>
    <mergeCell ref="A20:E20"/>
    <mergeCell ref="A4:E4"/>
    <mergeCell ref="A5:A6"/>
    <mergeCell ref="C5:E5"/>
    <mergeCell ref="B5:B6"/>
  </mergeCells>
  <phoneticPr fontId="18" type="noConversion"/>
  <hyperlinks>
    <hyperlink ref="E1" location="'content - الفهرس'!A1" display="'content - الفهرس'!A1" xr:uid="{00000000-0004-0000-1600-000000000000}"/>
  </hyperlinks>
  <printOptions horizontalCentered="1"/>
  <pageMargins left="0.7" right="0.7" top="0.25" bottom="0" header="0.3" footer="0.3"/>
  <pageSetup scale="45" fitToHeight="0"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6">
    <pageSetUpPr fitToPage="1"/>
  </sheetPr>
  <dimension ref="A1:E22"/>
  <sheetViews>
    <sheetView showGridLines="0" rightToLeft="1" view="pageBreakPreview" zoomScale="70" zoomScaleNormal="100" zoomScaleSheetLayoutView="70" workbookViewId="0"/>
  </sheetViews>
  <sheetFormatPr defaultColWidth="8.75" defaultRowHeight="14.25"/>
  <cols>
    <col min="1" max="2" width="40.625" style="24" customWidth="1"/>
    <col min="3" max="5" width="22.625" style="24" customWidth="1"/>
    <col min="6" max="16384" width="8.75" style="24"/>
  </cols>
  <sheetData>
    <row r="1" spans="1:5" ht="38.450000000000003" customHeight="1">
      <c r="A1" s="22"/>
      <c r="B1" s="22"/>
      <c r="C1" s="22"/>
      <c r="D1" s="22"/>
      <c r="E1" s="23" t="s">
        <v>76</v>
      </c>
    </row>
    <row r="2" spans="1:5" ht="38.450000000000003" customHeight="1">
      <c r="A2" s="59" t="s">
        <v>69</v>
      </c>
      <c r="B2" s="59"/>
      <c r="C2" s="59"/>
      <c r="D2" s="59"/>
      <c r="E2" s="59"/>
    </row>
    <row r="3" spans="1:5" ht="38.450000000000003" customHeight="1">
      <c r="A3" s="59" t="str">
        <f>VLOOKUP(A2,'content - الفهرس'!$B$4:$C$34,2,0)</f>
        <v>COICOP 중분류별 및 가구주의 국적별 가계 월 최종소비지출 백분율</v>
      </c>
      <c r="B3" s="59"/>
      <c r="C3" s="59"/>
      <c r="D3" s="59"/>
      <c r="E3" s="59"/>
    </row>
    <row r="4" spans="1:5" ht="38.450000000000003" customHeight="1">
      <c r="A4" s="67" t="s">
        <v>178</v>
      </c>
      <c r="B4" s="67"/>
      <c r="C4" s="67"/>
      <c r="D4" s="67"/>
      <c r="E4" s="67"/>
    </row>
    <row r="5" spans="1:5" ht="38.450000000000003" customHeight="1">
      <c r="A5" s="68" t="s">
        <v>364</v>
      </c>
      <c r="B5" s="68" t="s">
        <v>274</v>
      </c>
      <c r="C5" s="73" t="s">
        <v>259</v>
      </c>
      <c r="D5" s="71"/>
      <c r="E5" s="75"/>
    </row>
    <row r="6" spans="1:5" ht="38.450000000000003" customHeight="1">
      <c r="A6" s="80"/>
      <c r="B6" s="69"/>
      <c r="C6" s="30" t="s">
        <v>79</v>
      </c>
      <c r="D6" s="30" t="s">
        <v>80</v>
      </c>
      <c r="E6" s="30" t="s">
        <v>81</v>
      </c>
    </row>
    <row r="7" spans="1:5" ht="30">
      <c r="A7" s="4" t="s">
        <v>363</v>
      </c>
      <c r="B7" s="4" t="str">
        <f>VLOOKUP(A7,'11-4'!A:B,2,0)</f>
        <v>식료품 및 음료</v>
      </c>
      <c r="C7" s="12">
        <v>0.27639999999999998</v>
      </c>
      <c r="D7" s="12">
        <v>0.28420000000000001</v>
      </c>
      <c r="E7" s="12">
        <v>0.27850000000000003</v>
      </c>
    </row>
    <row r="8" spans="1:5" ht="30">
      <c r="A8" s="3" t="s">
        <v>275</v>
      </c>
      <c r="B8" s="3" t="str">
        <f>VLOOKUP(A8,'11-4'!A:B,2,0)</f>
        <v>담배</v>
      </c>
      <c r="C8" s="8">
        <v>4.1999999999999997E-3</v>
      </c>
      <c r="D8" s="8">
        <v>1.6299999999999999E-2</v>
      </c>
      <c r="E8" s="8">
        <v>7.4999999999999997E-3</v>
      </c>
    </row>
    <row r="9" spans="1:5" ht="30">
      <c r="A9" s="4" t="s">
        <v>362</v>
      </c>
      <c r="B9" s="4" t="str">
        <f>VLOOKUP(A9,'11-4'!A:B,2,0)</f>
        <v>의류 및 신발</v>
      </c>
      <c r="C9" s="12">
        <v>0.10589999999999999</v>
      </c>
      <c r="D9" s="12">
        <v>6.7599999999999993E-2</v>
      </c>
      <c r="E9" s="12">
        <v>9.5600000000000004E-2</v>
      </c>
    </row>
    <row r="10" spans="1:5" ht="30">
      <c r="A10" s="3" t="s">
        <v>361</v>
      </c>
      <c r="B10" s="3" t="str">
        <f>VLOOKUP(A10,'11-4'!A:B,2,0)</f>
        <v>주택, 수도, 전기, 가스 및 기타 연료</v>
      </c>
      <c r="C10" s="8">
        <v>0.11119999999999999</v>
      </c>
      <c r="D10" s="8">
        <v>0.2225</v>
      </c>
      <c r="E10" s="8">
        <v>0.14130000000000001</v>
      </c>
    </row>
    <row r="11" spans="1:5" ht="45">
      <c r="A11" s="4" t="s">
        <v>360</v>
      </c>
      <c r="B11" s="4" t="str">
        <f>VLOOKUP(A11,'11-4'!A:B,2,0)</f>
        <v>가구, 가사 비품 및 기타 생활용품</v>
      </c>
      <c r="C11" s="12">
        <v>8.3199999999999996E-2</v>
      </c>
      <c r="D11" s="12">
        <v>3.3300000000000003E-2</v>
      </c>
      <c r="E11" s="12">
        <v>6.9599999999999995E-2</v>
      </c>
    </row>
    <row r="12" spans="1:5" ht="30">
      <c r="A12" s="3" t="s">
        <v>277</v>
      </c>
      <c r="B12" s="3" t="str">
        <f>VLOOKUP(A12,'11-4'!A:B,2,0)</f>
        <v>보건</v>
      </c>
      <c r="C12" s="8">
        <v>1.9599999999999999E-2</v>
      </c>
      <c r="D12" s="8">
        <v>1.6500000000000001E-2</v>
      </c>
      <c r="E12" s="8">
        <v>1.8700000000000001E-2</v>
      </c>
    </row>
    <row r="13" spans="1:5" ht="30">
      <c r="A13" s="4" t="s">
        <v>278</v>
      </c>
      <c r="B13" s="4" t="str">
        <f>VLOOKUP(A13,'11-4'!A:B,2,0)</f>
        <v>운송</v>
      </c>
      <c r="C13" s="12">
        <v>0.1181</v>
      </c>
      <c r="D13" s="12">
        <v>6.9699999999999998E-2</v>
      </c>
      <c r="E13" s="12">
        <v>0.10489999999999999</v>
      </c>
    </row>
    <row r="14" spans="1:5" ht="30">
      <c r="A14" s="3" t="s">
        <v>279</v>
      </c>
      <c r="B14" s="3" t="str">
        <f>VLOOKUP(A14,'11-4'!A:B,2,0)</f>
        <v>정보통신</v>
      </c>
      <c r="C14" s="8">
        <v>4.82E-2</v>
      </c>
      <c r="D14" s="8">
        <v>5.9900000000000002E-2</v>
      </c>
      <c r="E14" s="8">
        <v>5.1400000000000001E-2</v>
      </c>
    </row>
    <row r="15" spans="1:5" ht="30">
      <c r="A15" s="4" t="s">
        <v>280</v>
      </c>
      <c r="B15" s="4" t="str">
        <f>VLOOKUP(A15,'11-4'!A:B,2,0)</f>
        <v>여가, 스포츠 및 문화</v>
      </c>
      <c r="C15" s="12">
        <v>4.3900000000000002E-2</v>
      </c>
      <c r="D15" s="12">
        <v>1.4200000000000001E-2</v>
      </c>
      <c r="E15" s="12">
        <v>3.5900000000000001E-2</v>
      </c>
    </row>
    <row r="16" spans="1:5" ht="30">
      <c r="A16" s="3" t="s">
        <v>281</v>
      </c>
      <c r="B16" s="3" t="str">
        <f>VLOOKUP(A16,'11-4'!A:B,2,0)</f>
        <v>교육 서비스</v>
      </c>
      <c r="C16" s="8">
        <v>1.32E-2</v>
      </c>
      <c r="D16" s="8">
        <v>1.1900000000000001E-2</v>
      </c>
      <c r="E16" s="8">
        <v>1.2800000000000001E-2</v>
      </c>
    </row>
    <row r="17" spans="1:5" ht="30">
      <c r="A17" s="4" t="s">
        <v>359</v>
      </c>
      <c r="B17" s="4" t="str">
        <f>VLOOKUP(A17,'11-4'!A:B,2,0)</f>
        <v>음식점 및 숙박 서비스</v>
      </c>
      <c r="C17" s="12">
        <v>0.1129</v>
      </c>
      <c r="D17" s="12">
        <v>0.12659999999999999</v>
      </c>
      <c r="E17" s="12">
        <v>0.1166</v>
      </c>
    </row>
    <row r="18" spans="1:5" ht="30">
      <c r="A18" s="3" t="s">
        <v>282</v>
      </c>
      <c r="B18" s="3" t="str">
        <f>VLOOKUP(A18,'11-4'!A:B,2,0)</f>
        <v>보험 및 금융 서비스</v>
      </c>
      <c r="C18" s="8">
        <v>9.1000000000000004E-3</v>
      </c>
      <c r="D18" s="8">
        <v>1.4999999999999999E-2</v>
      </c>
      <c r="E18" s="8">
        <v>1.0699999999999999E-2</v>
      </c>
    </row>
    <row r="19" spans="1:5" ht="45">
      <c r="A19" s="4" t="s">
        <v>358</v>
      </c>
      <c r="B19" s="4" t="str">
        <f>VLOOKUP(A19,'11-4'!A:B,2,0)</f>
        <v>개인 미용, 사회보장, 기타 상품 및 서비스</v>
      </c>
      <c r="C19" s="12">
        <v>5.4100000000000002E-2</v>
      </c>
      <c r="D19" s="12">
        <v>6.2199999999999998E-2</v>
      </c>
      <c r="E19" s="12">
        <v>5.6300000000000003E-2</v>
      </c>
    </row>
    <row r="20" spans="1:5" ht="38.450000000000003" customHeight="1">
      <c r="A20" s="66" t="s">
        <v>198</v>
      </c>
      <c r="B20" s="66"/>
      <c r="C20" s="66"/>
      <c r="D20" s="66"/>
      <c r="E20" s="66"/>
    </row>
    <row r="21" spans="1:5" ht="38.450000000000003" customHeight="1">
      <c r="A21" s="66" t="s">
        <v>199</v>
      </c>
      <c r="B21" s="66"/>
      <c r="C21" s="66"/>
      <c r="D21" s="66"/>
      <c r="E21" s="66"/>
    </row>
    <row r="22" spans="1:5">
      <c r="C22" s="28"/>
    </row>
  </sheetData>
  <mergeCells count="6">
    <mergeCell ref="A21:E21"/>
    <mergeCell ref="A4:E4"/>
    <mergeCell ref="A5:A6"/>
    <mergeCell ref="C5:E5"/>
    <mergeCell ref="A20:E20"/>
    <mergeCell ref="B5:B6"/>
  </mergeCells>
  <phoneticPr fontId="18" type="noConversion"/>
  <hyperlinks>
    <hyperlink ref="E1" location="'content - الفهرس'!A1" display="'content - الفهرس'!A1" xr:uid="{00000000-0004-0000-1700-000000000000}"/>
  </hyperlinks>
  <printOptions horizontalCentered="1"/>
  <pageMargins left="0.7" right="0.7" top="0.25" bottom="0" header="0.3" footer="0.3"/>
  <pageSetup scale="55" fitToHeight="0"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48">
    <tabColor theme="0" tint="-0.249977111117893"/>
    <pageSetUpPr fitToPage="1"/>
  </sheetPr>
  <dimension ref="A1:F21"/>
  <sheetViews>
    <sheetView showGridLines="0" rightToLeft="1" view="pageBreakPreview" zoomScale="70" zoomScaleNormal="100" zoomScaleSheetLayoutView="70" workbookViewId="0"/>
  </sheetViews>
  <sheetFormatPr defaultColWidth="8.75" defaultRowHeight="14.25"/>
  <cols>
    <col min="1" max="2" width="40.625" style="24" customWidth="1"/>
    <col min="3" max="5" width="22.625" style="24" customWidth="1"/>
    <col min="6" max="6" width="1.875" style="24" customWidth="1"/>
    <col min="7" max="16384" width="8.75" style="24"/>
  </cols>
  <sheetData>
    <row r="1" spans="1:6" ht="38.450000000000003" customHeight="1">
      <c r="A1" s="22"/>
      <c r="B1" s="22"/>
      <c r="C1" s="22"/>
      <c r="D1" s="22"/>
      <c r="E1" s="23" t="s">
        <v>76</v>
      </c>
      <c r="F1" s="22"/>
    </row>
    <row r="2" spans="1:6" ht="38.450000000000003" customHeight="1">
      <c r="A2" s="59" t="s">
        <v>186</v>
      </c>
      <c r="B2" s="59"/>
      <c r="C2" s="59"/>
      <c r="D2" s="59"/>
      <c r="E2" s="59"/>
      <c r="F2" s="22"/>
    </row>
    <row r="3" spans="1:6" ht="38.450000000000003" customHeight="1">
      <c r="A3" s="59" t="str">
        <f>VLOOKUP(A2,'content - الفهرس'!$B$4:$C$34,2,0)</f>
        <v>COICOP 중분류별 및 국적별 평균 가계 월 최종소비지출</v>
      </c>
      <c r="B3" s="59"/>
      <c r="C3" s="59"/>
      <c r="D3" s="59"/>
      <c r="E3" s="59"/>
      <c r="F3" s="22"/>
    </row>
    <row r="4" spans="1:6" ht="38.450000000000003" customHeight="1">
      <c r="A4" s="67" t="s">
        <v>179</v>
      </c>
      <c r="B4" s="67"/>
      <c r="C4" s="67"/>
      <c r="D4" s="67"/>
      <c r="E4" s="67"/>
      <c r="F4" s="22"/>
    </row>
    <row r="5" spans="1:6" ht="38.450000000000003" customHeight="1">
      <c r="A5" s="68" t="s">
        <v>364</v>
      </c>
      <c r="B5" s="68" t="s">
        <v>274</v>
      </c>
      <c r="C5" s="73" t="s">
        <v>259</v>
      </c>
      <c r="D5" s="71"/>
      <c r="E5" s="75"/>
      <c r="F5" s="22"/>
    </row>
    <row r="6" spans="1:6" ht="38.450000000000003" customHeight="1">
      <c r="A6" s="80"/>
      <c r="B6" s="69"/>
      <c r="C6" s="30" t="s">
        <v>79</v>
      </c>
      <c r="D6" s="30" t="s">
        <v>80</v>
      </c>
      <c r="E6" s="30" t="s">
        <v>81</v>
      </c>
      <c r="F6" s="22"/>
    </row>
    <row r="7" spans="1:6" ht="30">
      <c r="A7" s="4" t="s">
        <v>365</v>
      </c>
      <c r="B7" s="4" t="str">
        <f>VLOOKUP(A7,'12-4'!A:E,2,0)</f>
        <v>식료품 및 음료</v>
      </c>
      <c r="C7" s="9">
        <v>824.8</v>
      </c>
      <c r="D7" s="9">
        <v>518.5</v>
      </c>
      <c r="E7" s="9">
        <v>708.98400000000004</v>
      </c>
      <c r="F7" s="22"/>
    </row>
    <row r="8" spans="1:6" ht="30">
      <c r="A8" s="3" t="s">
        <v>275</v>
      </c>
      <c r="B8" s="3" t="str">
        <f>VLOOKUP(A8,'12-4'!A:E,2,0)</f>
        <v>담배</v>
      </c>
      <c r="C8" s="10">
        <v>12.7</v>
      </c>
      <c r="D8" s="10">
        <v>29.8</v>
      </c>
      <c r="E8" s="10">
        <v>19.1417</v>
      </c>
      <c r="F8" s="22"/>
    </row>
    <row r="9" spans="1:6" ht="30">
      <c r="A9" s="4" t="s">
        <v>276</v>
      </c>
      <c r="B9" s="4" t="str">
        <f>VLOOKUP(A9,'12-4'!A:E,2,0)</f>
        <v>의류 및 신발</v>
      </c>
      <c r="C9" s="9">
        <v>316.10000000000002</v>
      </c>
      <c r="D9" s="9">
        <v>123.4</v>
      </c>
      <c r="E9" s="9">
        <v>243.292</v>
      </c>
      <c r="F9" s="22"/>
    </row>
    <row r="10" spans="1:6" ht="30">
      <c r="A10" s="3" t="s">
        <v>366</v>
      </c>
      <c r="B10" s="3" t="str">
        <f>VLOOKUP(A10,'12-4'!A:E,2,0)</f>
        <v>주택, 수도, 전기, 가스 및 기타 연료</v>
      </c>
      <c r="C10" s="10">
        <v>331.7</v>
      </c>
      <c r="D10" s="10">
        <v>405.9</v>
      </c>
      <c r="E10" s="10">
        <v>359.721</v>
      </c>
      <c r="F10" s="22"/>
    </row>
    <row r="11" spans="1:6" ht="45">
      <c r="A11" s="4" t="s">
        <v>367</v>
      </c>
      <c r="B11" s="4" t="str">
        <f>VLOOKUP(A11,'12-4'!A:E,2,0)</f>
        <v>가구, 가사 비품 및 기타 생활용품</v>
      </c>
      <c r="C11" s="9">
        <v>248.1</v>
      </c>
      <c r="D11" s="9">
        <v>60.8</v>
      </c>
      <c r="E11" s="9">
        <v>177.29400000000001</v>
      </c>
      <c r="F11" s="22"/>
    </row>
    <row r="12" spans="1:6" ht="30">
      <c r="A12" s="3" t="s">
        <v>277</v>
      </c>
      <c r="B12" s="3" t="str">
        <f>VLOOKUP(A12,'12-4'!A:E,2,0)</f>
        <v>보건</v>
      </c>
      <c r="C12" s="10">
        <v>58.4</v>
      </c>
      <c r="D12" s="10">
        <v>30.1</v>
      </c>
      <c r="E12" s="10">
        <v>47.704000000000001</v>
      </c>
      <c r="F12" s="22"/>
    </row>
    <row r="13" spans="1:6" ht="30">
      <c r="A13" s="4" t="s">
        <v>278</v>
      </c>
      <c r="B13" s="4" t="str">
        <f>VLOOKUP(A13,'12-4'!A:E,2,0)</f>
        <v>운송</v>
      </c>
      <c r="C13" s="9">
        <v>352.2</v>
      </c>
      <c r="D13" s="9">
        <v>127.1</v>
      </c>
      <c r="E13" s="9">
        <v>267.14</v>
      </c>
      <c r="F13" s="22"/>
    </row>
    <row r="14" spans="1:6" ht="30">
      <c r="A14" s="3" t="s">
        <v>279</v>
      </c>
      <c r="B14" s="3" t="str">
        <f>VLOOKUP(A14,'12-4'!A:E,2,0)</f>
        <v>정보통신</v>
      </c>
      <c r="C14" s="10">
        <v>143.9</v>
      </c>
      <c r="D14" s="10">
        <v>109.2</v>
      </c>
      <c r="E14" s="10">
        <v>130.81100000000001</v>
      </c>
      <c r="F14" s="22"/>
    </row>
    <row r="15" spans="1:6" ht="30">
      <c r="A15" s="4" t="s">
        <v>368</v>
      </c>
      <c r="B15" s="4" t="str">
        <f>VLOOKUP(A15,'12-4'!A:E,2,0)</f>
        <v>여가, 스포츠 및 문화</v>
      </c>
      <c r="C15" s="9">
        <v>131.1</v>
      </c>
      <c r="D15" s="9">
        <v>26</v>
      </c>
      <c r="E15" s="9">
        <v>91.360900000000001</v>
      </c>
      <c r="F15" s="22"/>
    </row>
    <row r="16" spans="1:6" ht="30">
      <c r="A16" s="3" t="s">
        <v>369</v>
      </c>
      <c r="B16" s="3" t="str">
        <f>VLOOKUP(A16,'12-4'!A:E,2,0)</f>
        <v>교육 서비스</v>
      </c>
      <c r="C16" s="10">
        <v>39.299999999999997</v>
      </c>
      <c r="D16" s="10">
        <v>21.8</v>
      </c>
      <c r="E16" s="10">
        <v>32.648200000000003</v>
      </c>
      <c r="F16" s="22"/>
    </row>
    <row r="17" spans="1:6" ht="30">
      <c r="A17" s="4" t="s">
        <v>370</v>
      </c>
      <c r="B17" s="4" t="str">
        <f>VLOOKUP(A17,'12-4'!A:E,2,0)</f>
        <v>음식점 및 숙박 서비스</v>
      </c>
      <c r="C17" s="9">
        <v>337</v>
      </c>
      <c r="D17" s="9">
        <v>231.1</v>
      </c>
      <c r="E17" s="9">
        <v>296.94200000000001</v>
      </c>
      <c r="F17" s="22"/>
    </row>
    <row r="18" spans="1:6" ht="30">
      <c r="A18" s="3" t="s">
        <v>371</v>
      </c>
      <c r="B18" s="3" t="str">
        <f>VLOOKUP(A18,'12-4'!A:E,2,0)</f>
        <v>보험 및 금융 서비스</v>
      </c>
      <c r="C18" s="10">
        <v>27.2</v>
      </c>
      <c r="D18" s="10">
        <v>27.4</v>
      </c>
      <c r="E18" s="10">
        <v>27.279299999999999</v>
      </c>
      <c r="F18" s="22"/>
    </row>
    <row r="19" spans="1:6" ht="45">
      <c r="A19" s="4" t="s">
        <v>372</v>
      </c>
      <c r="B19" s="4" t="str">
        <f>VLOOKUP(A19,'12-4'!A:E,2,0)</f>
        <v>개인 미용, 사회보장, 기타 상품 및 서비스</v>
      </c>
      <c r="C19" s="9">
        <v>161.30000000000001</v>
      </c>
      <c r="D19" s="9">
        <v>113.5</v>
      </c>
      <c r="E19" s="9">
        <v>143.244</v>
      </c>
      <c r="F19" s="22"/>
    </row>
    <row r="20" spans="1:6" ht="38.450000000000003" customHeight="1">
      <c r="A20" s="66" t="s">
        <v>198</v>
      </c>
      <c r="B20" s="66"/>
      <c r="C20" s="66"/>
      <c r="D20" s="66"/>
      <c r="E20" s="66"/>
      <c r="F20" s="22"/>
    </row>
    <row r="21" spans="1:6" ht="38.450000000000003" customHeight="1">
      <c r="A21" s="66" t="s">
        <v>199</v>
      </c>
      <c r="B21" s="66"/>
      <c r="C21" s="66"/>
      <c r="D21" s="66"/>
      <c r="E21" s="66"/>
    </row>
  </sheetData>
  <mergeCells count="6">
    <mergeCell ref="A21:E21"/>
    <mergeCell ref="A4:E4"/>
    <mergeCell ref="A5:A6"/>
    <mergeCell ref="C5:E5"/>
    <mergeCell ref="A20:E20"/>
    <mergeCell ref="B5:B6"/>
  </mergeCells>
  <phoneticPr fontId="18" type="noConversion"/>
  <hyperlinks>
    <hyperlink ref="E1" location="'content - الفهرس'!A1" display="'content - الفهرس'!A1" xr:uid="{00000000-0004-0000-1800-000000000000}"/>
  </hyperlinks>
  <printOptions horizontalCentered="1"/>
  <pageMargins left="0.7" right="0.7" top="0.25" bottom="0" header="0.3" footer="0.3"/>
  <pageSetup scale="55" fitToHeight="0"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49">
    <tabColor theme="0" tint="-0.249977111117893"/>
    <pageSetUpPr fitToPage="1"/>
  </sheetPr>
  <dimension ref="A1:E21"/>
  <sheetViews>
    <sheetView showGridLines="0" rightToLeft="1" view="pageBreakPreview" zoomScale="70" zoomScaleNormal="100" zoomScaleSheetLayoutView="70" workbookViewId="0"/>
  </sheetViews>
  <sheetFormatPr defaultColWidth="8.75" defaultRowHeight="14.25"/>
  <cols>
    <col min="1" max="2" width="40.625" style="24" customWidth="1"/>
    <col min="3" max="5" width="22.625" style="24" customWidth="1"/>
    <col min="6" max="16384" width="8.75" style="24"/>
  </cols>
  <sheetData>
    <row r="1" spans="1:5" ht="38.450000000000003" customHeight="1">
      <c r="A1" s="22"/>
      <c r="B1" s="22"/>
      <c r="C1" s="22"/>
      <c r="D1" s="22"/>
      <c r="E1" s="23" t="s">
        <v>76</v>
      </c>
    </row>
    <row r="2" spans="1:5" ht="38.450000000000003" customHeight="1">
      <c r="A2" s="59" t="s">
        <v>185</v>
      </c>
      <c r="B2" s="59"/>
      <c r="C2" s="59"/>
      <c r="D2" s="59"/>
      <c r="E2" s="59"/>
    </row>
    <row r="3" spans="1:5" ht="38.450000000000003" customHeight="1">
      <c r="A3" s="59" t="str">
        <f>VLOOKUP(A2,'content - الفهرس'!$B$4:$C$34,2,0)</f>
        <v>COICOP 중분류별 및 국적별 가계 월 최종소비지출 백분율</v>
      </c>
      <c r="B3" s="59"/>
      <c r="C3" s="59"/>
      <c r="D3" s="59"/>
      <c r="E3" s="59"/>
    </row>
    <row r="4" spans="1:5" ht="38.450000000000003" customHeight="1">
      <c r="A4" s="67" t="s">
        <v>180</v>
      </c>
      <c r="B4" s="67"/>
      <c r="C4" s="67"/>
      <c r="D4" s="67"/>
      <c r="E4" s="67"/>
    </row>
    <row r="5" spans="1:5" ht="38.450000000000003" customHeight="1">
      <c r="A5" s="68" t="s">
        <v>364</v>
      </c>
      <c r="B5" s="68" t="s">
        <v>274</v>
      </c>
      <c r="C5" s="73" t="s">
        <v>259</v>
      </c>
      <c r="D5" s="71"/>
      <c r="E5" s="75"/>
    </row>
    <row r="6" spans="1:5" ht="38.450000000000003" customHeight="1">
      <c r="A6" s="80"/>
      <c r="B6" s="69"/>
      <c r="C6" s="30" t="s">
        <v>79</v>
      </c>
      <c r="D6" s="30" t="s">
        <v>80</v>
      </c>
      <c r="E6" s="30" t="s">
        <v>81</v>
      </c>
    </row>
    <row r="7" spans="1:5" ht="30">
      <c r="A7" s="4" t="s">
        <v>365</v>
      </c>
      <c r="B7" s="4" t="str">
        <f>VLOOKUP(A7,'13-4'!A:E,2,0)</f>
        <v>식료품 및 음료</v>
      </c>
      <c r="C7" s="12">
        <v>0.27639999999999998</v>
      </c>
      <c r="D7" s="12">
        <v>0.28420000000000001</v>
      </c>
      <c r="E7" s="12">
        <v>0.27850000000000003</v>
      </c>
    </row>
    <row r="8" spans="1:5" ht="30">
      <c r="A8" s="3" t="s">
        <v>275</v>
      </c>
      <c r="B8" s="3" t="str">
        <f>VLOOKUP(A8,'13-4'!A:E,2,0)</f>
        <v>담배</v>
      </c>
      <c r="C8" s="8">
        <v>4.3E-3</v>
      </c>
      <c r="D8" s="8">
        <v>1.6299999999999999E-2</v>
      </c>
      <c r="E8" s="8">
        <v>7.4999999999999997E-3</v>
      </c>
    </row>
    <row r="9" spans="1:5" ht="30">
      <c r="A9" s="4" t="s">
        <v>276</v>
      </c>
      <c r="B9" s="4" t="str">
        <f>VLOOKUP(A9,'13-4'!A:E,2,0)</f>
        <v>의류 및 신발</v>
      </c>
      <c r="C9" s="12">
        <v>0.10589999999999999</v>
      </c>
      <c r="D9" s="12">
        <v>6.7599999999999993E-2</v>
      </c>
      <c r="E9" s="12">
        <v>9.5600000000000004E-2</v>
      </c>
    </row>
    <row r="10" spans="1:5" ht="30">
      <c r="A10" s="3" t="s">
        <v>366</v>
      </c>
      <c r="B10" s="3" t="str">
        <f>VLOOKUP(A10,'13-4'!A:E,2,0)</f>
        <v>주택, 수도, 전기, 가스 및 기타 연료</v>
      </c>
      <c r="C10" s="8">
        <v>0.11119999999999999</v>
      </c>
      <c r="D10" s="8">
        <v>0.2225</v>
      </c>
      <c r="E10" s="8">
        <v>0.14130000000000001</v>
      </c>
    </row>
    <row r="11" spans="1:5" ht="45">
      <c r="A11" s="4" t="s">
        <v>367</v>
      </c>
      <c r="B11" s="4" t="str">
        <f>VLOOKUP(A11,'13-4'!A:E,2,0)</f>
        <v>가구, 가사 비품 및 기타 생활용품</v>
      </c>
      <c r="C11" s="12">
        <v>8.3099999999999993E-2</v>
      </c>
      <c r="D11" s="12">
        <v>3.3300000000000003E-2</v>
      </c>
      <c r="E11" s="12">
        <v>6.9599999999999995E-2</v>
      </c>
    </row>
    <row r="12" spans="1:5" ht="30">
      <c r="A12" s="3" t="s">
        <v>277</v>
      </c>
      <c r="B12" s="3" t="str">
        <f>VLOOKUP(A12,'13-4'!A:E,2,0)</f>
        <v>보건</v>
      </c>
      <c r="C12" s="8">
        <v>1.9599999999999999E-2</v>
      </c>
      <c r="D12" s="8">
        <v>1.6500000000000001E-2</v>
      </c>
      <c r="E12" s="8">
        <v>1.8700000000000001E-2</v>
      </c>
    </row>
    <row r="13" spans="1:5" ht="30">
      <c r="A13" s="4" t="s">
        <v>278</v>
      </c>
      <c r="B13" s="4" t="str">
        <f>VLOOKUP(A13,'13-4'!A:E,2,0)</f>
        <v>운송</v>
      </c>
      <c r="C13" s="12">
        <v>0.11799999999999999</v>
      </c>
      <c r="D13" s="12">
        <v>6.9699999999999998E-2</v>
      </c>
      <c r="E13" s="12">
        <v>0.10489999999999999</v>
      </c>
    </row>
    <row r="14" spans="1:5" ht="30">
      <c r="A14" s="3" t="s">
        <v>279</v>
      </c>
      <c r="B14" s="3" t="str">
        <f>VLOOKUP(A14,'13-4'!A:E,2,0)</f>
        <v>정보통신</v>
      </c>
      <c r="C14" s="8">
        <v>4.82E-2</v>
      </c>
      <c r="D14" s="8">
        <v>5.9799999999999999E-2</v>
      </c>
      <c r="E14" s="8">
        <v>5.1400000000000001E-2</v>
      </c>
    </row>
    <row r="15" spans="1:5" ht="30">
      <c r="A15" s="4" t="s">
        <v>368</v>
      </c>
      <c r="B15" s="4" t="str">
        <f>VLOOKUP(A15,'13-4'!A:E,2,0)</f>
        <v>여가, 스포츠 및 문화</v>
      </c>
      <c r="C15" s="12">
        <v>4.3900000000000002E-2</v>
      </c>
      <c r="D15" s="12">
        <v>1.4200000000000001E-2</v>
      </c>
      <c r="E15" s="12">
        <v>3.5900000000000001E-2</v>
      </c>
    </row>
    <row r="16" spans="1:5" ht="30">
      <c r="A16" s="3" t="s">
        <v>369</v>
      </c>
      <c r="B16" s="3" t="str">
        <f>VLOOKUP(A16,'13-4'!A:E,2,0)</f>
        <v>교육 서비스</v>
      </c>
      <c r="C16" s="8">
        <v>1.32E-2</v>
      </c>
      <c r="D16" s="8">
        <v>1.1900000000000001E-2</v>
      </c>
      <c r="E16" s="8">
        <v>1.2800000000000001E-2</v>
      </c>
    </row>
    <row r="17" spans="1:5" ht="30">
      <c r="A17" s="4" t="s">
        <v>370</v>
      </c>
      <c r="B17" s="4" t="str">
        <f>VLOOKUP(A17,'13-4'!A:E,2,0)</f>
        <v>음식점 및 숙박 서비스</v>
      </c>
      <c r="C17" s="12">
        <v>0.1129</v>
      </c>
      <c r="D17" s="12">
        <v>0.12670000000000001</v>
      </c>
      <c r="E17" s="12">
        <v>0.1166</v>
      </c>
    </row>
    <row r="18" spans="1:5" ht="30">
      <c r="A18" s="3" t="s">
        <v>371</v>
      </c>
      <c r="B18" s="3" t="str">
        <f>VLOOKUP(A18,'13-4'!A:E,2,0)</f>
        <v>보험 및 금융 서비스</v>
      </c>
      <c r="C18" s="8">
        <v>9.1000000000000004E-3</v>
      </c>
      <c r="D18" s="8">
        <v>1.4999999999999999E-2</v>
      </c>
      <c r="E18" s="8">
        <v>1.0699999999999999E-2</v>
      </c>
    </row>
    <row r="19" spans="1:5" ht="45">
      <c r="A19" s="4" t="s">
        <v>372</v>
      </c>
      <c r="B19" s="4" t="str">
        <f>VLOOKUP(A19,'13-4'!A:E,2,0)</f>
        <v>개인 미용, 사회보장, 기타 상품 및 서비스</v>
      </c>
      <c r="C19" s="12">
        <v>5.4100000000000002E-2</v>
      </c>
      <c r="D19" s="12">
        <v>6.2199999999999998E-2</v>
      </c>
      <c r="E19" s="12">
        <v>5.6300000000000003E-2</v>
      </c>
    </row>
    <row r="20" spans="1:5" ht="38.450000000000003" customHeight="1">
      <c r="A20" s="66" t="s">
        <v>198</v>
      </c>
      <c r="B20" s="66"/>
      <c r="C20" s="66"/>
      <c r="D20" s="66"/>
      <c r="E20" s="66"/>
    </row>
    <row r="21" spans="1:5" ht="38.450000000000003" customHeight="1">
      <c r="A21" s="66" t="s">
        <v>199</v>
      </c>
      <c r="B21" s="66"/>
      <c r="C21" s="66"/>
      <c r="D21" s="66"/>
      <c r="E21" s="66"/>
    </row>
  </sheetData>
  <mergeCells count="6">
    <mergeCell ref="A21:E21"/>
    <mergeCell ref="A4:E4"/>
    <mergeCell ref="A5:A6"/>
    <mergeCell ref="C5:E5"/>
    <mergeCell ref="A20:E20"/>
    <mergeCell ref="B5:B6"/>
  </mergeCells>
  <phoneticPr fontId="18" type="noConversion"/>
  <hyperlinks>
    <hyperlink ref="E1" location="'content - الفهرس'!A1" display="'content - الفهرس'!A1" xr:uid="{00000000-0004-0000-1900-000000000000}"/>
  </hyperlinks>
  <printOptions horizontalCentered="1"/>
  <pageMargins left="0.7" right="0.7" top="0.25" bottom="0" header="0.3" footer="0.3"/>
  <pageSetup scale="55" fitToHeight="0"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51">
    <pageSetUpPr fitToPage="1"/>
  </sheetPr>
  <dimension ref="A1:P21"/>
  <sheetViews>
    <sheetView showGridLines="0" rightToLeft="1" view="pageBreakPreview" zoomScale="70" zoomScaleNormal="100" zoomScaleSheetLayoutView="70" workbookViewId="0"/>
  </sheetViews>
  <sheetFormatPr defaultColWidth="21.5" defaultRowHeight="14.25"/>
  <cols>
    <col min="1" max="1" width="40.625" style="24" customWidth="1"/>
    <col min="2" max="2" width="73.625" style="24" customWidth="1"/>
    <col min="3" max="15" width="18.625" style="24" customWidth="1"/>
    <col min="16" max="16384" width="21.5" style="24"/>
  </cols>
  <sheetData>
    <row r="1" spans="1:15" ht="38.450000000000003" customHeight="1">
      <c r="A1" s="22"/>
      <c r="B1" s="22"/>
      <c r="C1" s="22"/>
      <c r="D1" s="22"/>
      <c r="E1" s="22"/>
      <c r="F1" s="22"/>
      <c r="G1" s="22"/>
      <c r="H1" s="22"/>
      <c r="I1" s="22"/>
      <c r="J1" s="22"/>
      <c r="K1" s="22"/>
      <c r="L1" s="22"/>
      <c r="M1" s="22"/>
      <c r="N1" s="22"/>
      <c r="O1" s="23" t="s">
        <v>76</v>
      </c>
    </row>
    <row r="2" spans="1:15" ht="38.450000000000003" customHeight="1">
      <c r="A2" s="58" t="s">
        <v>73</v>
      </c>
      <c r="B2" s="58"/>
      <c r="C2" s="58"/>
      <c r="D2" s="58"/>
      <c r="E2" s="58"/>
      <c r="F2" s="20"/>
      <c r="G2" s="20"/>
      <c r="H2" s="20"/>
      <c r="I2" s="20"/>
      <c r="J2" s="20"/>
      <c r="K2" s="20"/>
      <c r="L2" s="20"/>
      <c r="M2" s="20"/>
      <c r="N2" s="20"/>
      <c r="O2" s="20"/>
    </row>
    <row r="3" spans="1:15" ht="38.450000000000003" customHeight="1">
      <c r="A3" s="58" t="str">
        <f>VLOOKUP(A2,'content - الفهرس'!$B$4:$C$34,2,0)</f>
        <v>COICOP 중분류별 및 지역별 평균 가계 월 최종소비지출</v>
      </c>
      <c r="B3" s="58"/>
      <c r="C3" s="58"/>
      <c r="D3" s="58"/>
      <c r="E3" s="58"/>
      <c r="F3" s="20"/>
      <c r="G3" s="20"/>
      <c r="H3" s="20"/>
      <c r="I3" s="20"/>
      <c r="J3" s="20"/>
      <c r="K3" s="20"/>
      <c r="L3" s="20"/>
      <c r="M3" s="20"/>
      <c r="N3" s="20"/>
      <c r="O3" s="20"/>
    </row>
    <row r="4" spans="1:15" ht="38.450000000000003" customHeight="1">
      <c r="A4" s="83" t="s">
        <v>181</v>
      </c>
      <c r="B4" s="83"/>
      <c r="C4" s="83"/>
      <c r="D4" s="83"/>
      <c r="E4" s="83"/>
      <c r="F4" s="83"/>
      <c r="G4" s="83"/>
      <c r="H4" s="83"/>
      <c r="I4" s="83"/>
      <c r="J4" s="83"/>
      <c r="K4" s="83"/>
      <c r="L4" s="83"/>
      <c r="M4" s="83"/>
      <c r="N4" s="83"/>
      <c r="O4" s="83"/>
    </row>
    <row r="5" spans="1:15" ht="38.450000000000003" customHeight="1">
      <c r="A5" s="73" t="s">
        <v>364</v>
      </c>
      <c r="B5" s="80" t="s">
        <v>274</v>
      </c>
      <c r="C5" s="81" t="s">
        <v>83</v>
      </c>
      <c r="D5" s="82"/>
      <c r="E5" s="82"/>
      <c r="F5" s="82"/>
      <c r="G5" s="82"/>
      <c r="H5" s="82"/>
      <c r="I5" s="82"/>
      <c r="J5" s="82"/>
      <c r="K5" s="82"/>
      <c r="L5" s="82"/>
      <c r="M5" s="82"/>
      <c r="N5" s="82"/>
      <c r="O5" s="82"/>
    </row>
    <row r="6" spans="1:15" ht="38.450000000000003" customHeight="1">
      <c r="A6" s="74"/>
      <c r="B6" s="69"/>
      <c r="C6" s="26" t="s">
        <v>84</v>
      </c>
      <c r="D6" s="26" t="s">
        <v>85</v>
      </c>
      <c r="E6" s="26" t="s">
        <v>86</v>
      </c>
      <c r="F6" s="26" t="s">
        <v>87</v>
      </c>
      <c r="G6" s="26" t="s">
        <v>88</v>
      </c>
      <c r="H6" s="26" t="s">
        <v>89</v>
      </c>
      <c r="I6" s="26" t="s">
        <v>90</v>
      </c>
      <c r="J6" s="26" t="s">
        <v>91</v>
      </c>
      <c r="K6" s="26" t="s">
        <v>92</v>
      </c>
      <c r="L6" s="26" t="s">
        <v>93</v>
      </c>
      <c r="M6" s="26" t="s">
        <v>94</v>
      </c>
      <c r="N6" s="26" t="s">
        <v>95</v>
      </c>
      <c r="O6" s="26" t="s">
        <v>96</v>
      </c>
    </row>
    <row r="7" spans="1:15" ht="30">
      <c r="A7" s="4" t="s">
        <v>363</v>
      </c>
      <c r="B7" s="4" t="str">
        <f>VLOOKUP(A7,'14-4'!A:E,2,0)</f>
        <v>식료품 및 음료</v>
      </c>
      <c r="C7" s="9">
        <v>2503.2928569999999</v>
      </c>
      <c r="D7" s="9">
        <v>2440.3243510000002</v>
      </c>
      <c r="E7" s="9">
        <v>2926.3410239999998</v>
      </c>
      <c r="F7" s="9">
        <v>2727.5154889999999</v>
      </c>
      <c r="G7" s="9">
        <v>2351.2658849999998</v>
      </c>
      <c r="H7" s="9">
        <v>2763.2975729999998</v>
      </c>
      <c r="I7" s="9">
        <v>3073.4823889999998</v>
      </c>
      <c r="J7" s="9">
        <v>2751.8692040000001</v>
      </c>
      <c r="K7" s="9">
        <v>3476.4305039999999</v>
      </c>
      <c r="L7" s="9">
        <v>3939.0306489999998</v>
      </c>
      <c r="M7" s="9">
        <v>3055.93633</v>
      </c>
      <c r="N7" s="9">
        <v>3995.0488829999999</v>
      </c>
      <c r="O7" s="9">
        <v>2993.534924</v>
      </c>
    </row>
    <row r="8" spans="1:15" ht="30">
      <c r="A8" s="3" t="s">
        <v>275</v>
      </c>
      <c r="B8" s="3" t="str">
        <f>VLOOKUP(A8,'14-4'!A:E,2,0)</f>
        <v>담배</v>
      </c>
      <c r="C8" s="10">
        <v>71.506221999999994</v>
      </c>
      <c r="D8" s="10">
        <v>70.822128000000006</v>
      </c>
      <c r="E8" s="10">
        <v>77.314025999999998</v>
      </c>
      <c r="F8" s="10">
        <v>32.491540999999998</v>
      </c>
      <c r="G8" s="10">
        <v>80.348517000000001</v>
      </c>
      <c r="H8" s="10">
        <v>35.882219999999997</v>
      </c>
      <c r="I8" s="10">
        <v>108.38417200000001</v>
      </c>
      <c r="J8" s="10">
        <v>72.424685999999994</v>
      </c>
      <c r="K8" s="10">
        <v>142.75689299999999</v>
      </c>
      <c r="L8" s="10">
        <v>62.402298999999999</v>
      </c>
      <c r="M8" s="10">
        <v>27.961538000000001</v>
      </c>
      <c r="N8" s="10">
        <v>74.020875000000004</v>
      </c>
      <c r="O8" s="10">
        <v>118.621509</v>
      </c>
    </row>
    <row r="9" spans="1:15" ht="30">
      <c r="A9" s="4" t="s">
        <v>276</v>
      </c>
      <c r="B9" s="4" t="str">
        <f>VLOOKUP(A9,'14-4'!A:E,2,0)</f>
        <v>의류 및 신발</v>
      </c>
      <c r="C9" s="9">
        <v>1028.6688039999999</v>
      </c>
      <c r="D9" s="9">
        <v>741.13098200000002</v>
      </c>
      <c r="E9" s="9">
        <v>806.73236299999996</v>
      </c>
      <c r="F9" s="9">
        <v>709.06029899999999</v>
      </c>
      <c r="G9" s="9">
        <v>1056.51243</v>
      </c>
      <c r="H9" s="9">
        <v>731.94022700000005</v>
      </c>
      <c r="I9" s="9">
        <v>943.78947500000004</v>
      </c>
      <c r="J9" s="9">
        <v>668.40675299999998</v>
      </c>
      <c r="K9" s="9">
        <v>974.01482299999998</v>
      </c>
      <c r="L9" s="9">
        <v>1190.5505000000001</v>
      </c>
      <c r="M9" s="9">
        <v>649.50783100000001</v>
      </c>
      <c r="N9" s="9">
        <v>997.63453700000002</v>
      </c>
      <c r="O9" s="9">
        <v>839.408455</v>
      </c>
    </row>
    <row r="10" spans="1:15" ht="30">
      <c r="A10" s="3" t="s">
        <v>361</v>
      </c>
      <c r="B10" s="3" t="str">
        <f>VLOOKUP(A10,'14-4'!A:E,2,0)</f>
        <v>주택, 수도, 전기, 가스 및 기타 연료</v>
      </c>
      <c r="C10" s="10">
        <v>1359.997525</v>
      </c>
      <c r="D10" s="10">
        <v>1519.955222</v>
      </c>
      <c r="E10" s="10">
        <v>1251.732886</v>
      </c>
      <c r="F10" s="10">
        <v>1029.030892</v>
      </c>
      <c r="G10" s="10">
        <v>1356.800915</v>
      </c>
      <c r="H10" s="10">
        <v>992.51057800000001</v>
      </c>
      <c r="I10" s="10">
        <v>1113.010321</v>
      </c>
      <c r="J10" s="10">
        <v>981.01270099999999</v>
      </c>
      <c r="K10" s="10">
        <v>1298.8159129999999</v>
      </c>
      <c r="L10" s="10">
        <v>1371.1180079999999</v>
      </c>
      <c r="M10" s="10">
        <v>914.55234700000005</v>
      </c>
      <c r="N10" s="10">
        <v>918.24325499999998</v>
      </c>
      <c r="O10" s="10">
        <v>1182.2421609999999</v>
      </c>
    </row>
    <row r="11" spans="1:15" ht="45">
      <c r="A11" s="4" t="s">
        <v>360</v>
      </c>
      <c r="B11" s="4" t="str">
        <f>VLOOKUP(A11,'14-4'!A:E,2,0)</f>
        <v>가구, 가사 비품 및 기타 생활용품</v>
      </c>
      <c r="C11" s="9">
        <v>947.72277599999995</v>
      </c>
      <c r="D11" s="9">
        <v>420.72182700000002</v>
      </c>
      <c r="E11" s="9">
        <v>437.54906899999997</v>
      </c>
      <c r="F11" s="9">
        <v>484.33813500000002</v>
      </c>
      <c r="G11" s="9">
        <v>771.61431200000004</v>
      </c>
      <c r="H11" s="9">
        <v>527.79113500000005</v>
      </c>
      <c r="I11" s="9">
        <v>469.88463400000001</v>
      </c>
      <c r="J11" s="9">
        <v>340.54576600000001</v>
      </c>
      <c r="K11" s="9">
        <v>621.93957899999998</v>
      </c>
      <c r="L11" s="9">
        <v>952.60889699999996</v>
      </c>
      <c r="M11" s="9">
        <v>264.114034</v>
      </c>
      <c r="N11" s="9">
        <v>603.75275499999998</v>
      </c>
      <c r="O11" s="9">
        <v>455.716522</v>
      </c>
    </row>
    <row r="12" spans="1:15" ht="30">
      <c r="A12" s="3" t="s">
        <v>277</v>
      </c>
      <c r="B12" s="3" t="str">
        <f>VLOOKUP(A12,'14-4'!A:E,2,0)</f>
        <v>보건</v>
      </c>
      <c r="C12" s="10">
        <v>190.745271</v>
      </c>
      <c r="D12" s="10">
        <v>136.493179</v>
      </c>
      <c r="E12" s="10">
        <v>181.193534</v>
      </c>
      <c r="F12" s="10">
        <v>193.758476</v>
      </c>
      <c r="G12" s="10">
        <v>180.534525</v>
      </c>
      <c r="H12" s="10">
        <v>248.833549</v>
      </c>
      <c r="I12" s="10">
        <v>158.612314</v>
      </c>
      <c r="J12" s="10">
        <v>109.7419</v>
      </c>
      <c r="K12" s="10">
        <v>154.01158699999999</v>
      </c>
      <c r="L12" s="10">
        <v>299.38912599999998</v>
      </c>
      <c r="M12" s="10">
        <v>88.355174000000005</v>
      </c>
      <c r="N12" s="10">
        <v>224.21275299999999</v>
      </c>
      <c r="O12" s="10">
        <v>127.14711699999999</v>
      </c>
    </row>
    <row r="13" spans="1:15" ht="30">
      <c r="A13" s="4" t="s">
        <v>278</v>
      </c>
      <c r="B13" s="4" t="str">
        <f>VLOOKUP(A13,'14-4'!A:E,2,0)</f>
        <v>운송</v>
      </c>
      <c r="C13" s="9">
        <v>1234.671049</v>
      </c>
      <c r="D13" s="9">
        <v>690.98103900000001</v>
      </c>
      <c r="E13" s="9">
        <v>735.01121799999999</v>
      </c>
      <c r="F13" s="9">
        <v>1234.9559859999999</v>
      </c>
      <c r="G13" s="9">
        <v>1063.191881</v>
      </c>
      <c r="H13" s="9">
        <v>1100.9059970000001</v>
      </c>
      <c r="I13" s="9">
        <v>808.11013400000002</v>
      </c>
      <c r="J13" s="9">
        <v>864.07430499999998</v>
      </c>
      <c r="K13" s="9">
        <v>1012.5124520000001</v>
      </c>
      <c r="L13" s="9">
        <v>1156.247243</v>
      </c>
      <c r="M13" s="9">
        <v>629.44797500000004</v>
      </c>
      <c r="N13" s="9">
        <v>1498.2119789999999</v>
      </c>
      <c r="O13" s="9">
        <v>937.17614700000001</v>
      </c>
    </row>
    <row r="14" spans="1:15" ht="30">
      <c r="A14" s="3" t="s">
        <v>279</v>
      </c>
      <c r="B14" s="3" t="str">
        <f>VLOOKUP(A14,'14-4'!A:E,2,0)</f>
        <v>정보통신</v>
      </c>
      <c r="C14" s="10">
        <v>563.21973200000002</v>
      </c>
      <c r="D14" s="10">
        <v>404.68016399999999</v>
      </c>
      <c r="E14" s="10">
        <v>419.51009900000003</v>
      </c>
      <c r="F14" s="10">
        <v>502.13710600000002</v>
      </c>
      <c r="G14" s="10">
        <v>519.923542</v>
      </c>
      <c r="H14" s="10">
        <v>502.12029000000001</v>
      </c>
      <c r="I14" s="10">
        <v>428.28704399999998</v>
      </c>
      <c r="J14" s="10">
        <v>401.16360500000002</v>
      </c>
      <c r="K14" s="10">
        <v>555.65343399999995</v>
      </c>
      <c r="L14" s="10">
        <v>534.68160499999999</v>
      </c>
      <c r="M14" s="10">
        <v>317.48156899999998</v>
      </c>
      <c r="N14" s="10">
        <v>482.03249299999999</v>
      </c>
      <c r="O14" s="10">
        <v>406.185767</v>
      </c>
    </row>
    <row r="15" spans="1:15" ht="30">
      <c r="A15" s="4" t="s">
        <v>368</v>
      </c>
      <c r="B15" s="4" t="str">
        <f>VLOOKUP(A15,'14-4'!A:E,2,0)</f>
        <v>여가, 스포츠 및 문화</v>
      </c>
      <c r="C15" s="9">
        <v>385.81912599999998</v>
      </c>
      <c r="D15" s="9">
        <v>221.250531</v>
      </c>
      <c r="E15" s="9">
        <v>196.90831399999999</v>
      </c>
      <c r="F15" s="9">
        <v>199.97996599999999</v>
      </c>
      <c r="G15" s="9">
        <v>621.49208199999998</v>
      </c>
      <c r="H15" s="9">
        <v>190.145726</v>
      </c>
      <c r="I15" s="9">
        <v>169.574569</v>
      </c>
      <c r="J15" s="9">
        <v>109.124988</v>
      </c>
      <c r="K15" s="9">
        <v>238.790864</v>
      </c>
      <c r="L15" s="9">
        <v>530.558898</v>
      </c>
      <c r="M15" s="9">
        <v>117.38882599999999</v>
      </c>
      <c r="N15" s="9">
        <v>514.66927799999996</v>
      </c>
      <c r="O15" s="9">
        <v>209.37990300000001</v>
      </c>
    </row>
    <row r="16" spans="1:15" ht="30">
      <c r="A16" s="3" t="s">
        <v>281</v>
      </c>
      <c r="B16" s="3" t="str">
        <f>VLOOKUP(A16,'14-4'!A:E,2,0)</f>
        <v>교육 서비스</v>
      </c>
      <c r="C16" s="10">
        <v>289.69084900000001</v>
      </c>
      <c r="D16" s="10">
        <v>36.327539999999999</v>
      </c>
      <c r="E16" s="10">
        <v>59.201282999999997</v>
      </c>
      <c r="F16" s="10">
        <v>52.936857000000003</v>
      </c>
      <c r="G16" s="10">
        <v>113.713472</v>
      </c>
      <c r="H16" s="10">
        <v>38.585344999999997</v>
      </c>
      <c r="I16" s="10">
        <v>40.962054000000002</v>
      </c>
      <c r="J16" s="10">
        <v>15.314069999999999</v>
      </c>
      <c r="K16" s="10">
        <v>63.909799</v>
      </c>
      <c r="L16" s="10">
        <v>30.124365999999998</v>
      </c>
      <c r="M16" s="10">
        <v>9.543882</v>
      </c>
      <c r="N16" s="10">
        <v>9.7521050000000002</v>
      </c>
      <c r="O16" s="10">
        <v>31.106435000000001</v>
      </c>
    </row>
    <row r="17" spans="1:16" ht="30">
      <c r="A17" s="4" t="s">
        <v>370</v>
      </c>
      <c r="B17" s="4" t="str">
        <f>VLOOKUP(A17,'14-4'!A:E,2,0)</f>
        <v>음식점 및 숙박 서비스</v>
      </c>
      <c r="C17" s="9">
        <v>1255.959601</v>
      </c>
      <c r="D17" s="9">
        <v>887.71781099999998</v>
      </c>
      <c r="E17" s="9">
        <v>1216.1889610000001</v>
      </c>
      <c r="F17" s="9">
        <v>664.99188300000003</v>
      </c>
      <c r="G17" s="9">
        <v>1248.003731</v>
      </c>
      <c r="H17" s="9">
        <v>782.53002900000001</v>
      </c>
      <c r="I17" s="9">
        <v>1217.592345</v>
      </c>
      <c r="J17" s="9">
        <v>645.89116300000001</v>
      </c>
      <c r="K17" s="9">
        <v>951.85769300000004</v>
      </c>
      <c r="L17" s="9">
        <v>1986.4412319999999</v>
      </c>
      <c r="M17" s="9">
        <v>590.74021800000003</v>
      </c>
      <c r="N17" s="9">
        <v>1129.747404</v>
      </c>
      <c r="O17" s="9">
        <v>943.06266600000004</v>
      </c>
    </row>
    <row r="18" spans="1:16" ht="30">
      <c r="A18" s="3" t="s">
        <v>282</v>
      </c>
      <c r="B18" s="3" t="str">
        <f>VLOOKUP(A18,'14-4'!A:E,2,0)</f>
        <v>보험 및 금융 서비스</v>
      </c>
      <c r="C18" s="10">
        <v>129.83645200000001</v>
      </c>
      <c r="D18" s="10">
        <v>79.568325000000002</v>
      </c>
      <c r="E18" s="10">
        <v>61.379032000000002</v>
      </c>
      <c r="F18" s="10">
        <v>102.517703</v>
      </c>
      <c r="G18" s="10">
        <v>110.00975200000001</v>
      </c>
      <c r="H18" s="10">
        <v>89.612707</v>
      </c>
      <c r="I18" s="10">
        <v>114.319847</v>
      </c>
      <c r="J18" s="10">
        <v>73.402714000000003</v>
      </c>
      <c r="K18" s="10">
        <v>94.381369000000007</v>
      </c>
      <c r="L18" s="10">
        <v>81.095847000000006</v>
      </c>
      <c r="M18" s="10">
        <v>102.815434</v>
      </c>
      <c r="N18" s="10">
        <v>80.650279999999995</v>
      </c>
      <c r="O18" s="10">
        <v>130.92469600000001</v>
      </c>
    </row>
    <row r="19" spans="1:16" ht="45">
      <c r="A19" s="4" t="s">
        <v>358</v>
      </c>
      <c r="B19" s="4" t="str">
        <f>VLOOKUP(A19,'14-4'!A:E,2,0)</f>
        <v>개인 미용, 사회보장, 기타 상품 및 서비스</v>
      </c>
      <c r="C19" s="9">
        <v>703.19103600000005</v>
      </c>
      <c r="D19" s="9">
        <v>390.67553400000003</v>
      </c>
      <c r="E19" s="9">
        <v>406.04557</v>
      </c>
      <c r="F19" s="9">
        <v>452.84197</v>
      </c>
      <c r="G19" s="9">
        <v>618.51984500000003</v>
      </c>
      <c r="H19" s="9">
        <v>424.52088600000002</v>
      </c>
      <c r="I19" s="9">
        <v>444.38772899999998</v>
      </c>
      <c r="J19" s="9">
        <v>240.201593</v>
      </c>
      <c r="K19" s="9">
        <v>537.79155600000001</v>
      </c>
      <c r="L19" s="9">
        <v>704.53754200000003</v>
      </c>
      <c r="M19" s="9">
        <v>256.98454299999997</v>
      </c>
      <c r="N19" s="9">
        <v>462.778481</v>
      </c>
      <c r="O19" s="9">
        <v>381.09583300000003</v>
      </c>
    </row>
    <row r="20" spans="1:16" s="29" customFormat="1" ht="38.450000000000003" customHeight="1">
      <c r="A20" s="66" t="s">
        <v>198</v>
      </c>
      <c r="B20" s="66"/>
      <c r="C20" s="66"/>
      <c r="D20" s="66"/>
      <c r="E20" s="66"/>
      <c r="F20" s="66"/>
      <c r="G20" s="66"/>
      <c r="H20" s="66"/>
      <c r="I20" s="66"/>
      <c r="J20" s="66"/>
      <c r="K20" s="66"/>
      <c r="L20" s="66"/>
      <c r="M20" s="66"/>
      <c r="N20" s="66"/>
      <c r="O20" s="66"/>
      <c r="P20" s="24"/>
    </row>
    <row r="21" spans="1:16" ht="38.450000000000003" customHeight="1">
      <c r="A21" s="66" t="s">
        <v>199</v>
      </c>
      <c r="B21" s="66"/>
      <c r="C21" s="66"/>
      <c r="D21" s="66"/>
      <c r="E21" s="66"/>
      <c r="F21" s="66"/>
      <c r="G21" s="66"/>
      <c r="H21" s="66"/>
      <c r="I21" s="66"/>
      <c r="J21" s="66"/>
      <c r="K21" s="66"/>
      <c r="L21" s="66"/>
      <c r="M21" s="66"/>
      <c r="N21" s="66"/>
      <c r="O21" s="66"/>
    </row>
  </sheetData>
  <mergeCells count="6">
    <mergeCell ref="A21:O21"/>
    <mergeCell ref="A5:A6"/>
    <mergeCell ref="C5:O5"/>
    <mergeCell ref="A20:O20"/>
    <mergeCell ref="A4:O4"/>
    <mergeCell ref="B5:B6"/>
  </mergeCells>
  <phoneticPr fontId="18" type="noConversion"/>
  <hyperlinks>
    <hyperlink ref="O1" location="'content - الفهرس'!A1" display="'content - الفهرس'!A1" xr:uid="{00000000-0004-0000-1A00-000000000000}"/>
  </hyperlinks>
  <printOptions horizontalCentered="1"/>
  <pageMargins left="0.7" right="0.7" top="0.25" bottom="0" header="0.3" footer="0.3"/>
  <pageSetup scale="23" fitToHeight="0"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52">
    <pageSetUpPr fitToPage="1"/>
  </sheetPr>
  <dimension ref="A1:P35"/>
  <sheetViews>
    <sheetView showGridLines="0" rightToLeft="1" view="pageBreakPreview" zoomScale="70" zoomScaleNormal="100" zoomScaleSheetLayoutView="70" workbookViewId="0"/>
  </sheetViews>
  <sheetFormatPr defaultColWidth="21.5" defaultRowHeight="14.25"/>
  <cols>
    <col min="1" max="1" width="40.625" style="24" customWidth="1"/>
    <col min="2" max="2" width="73.625" style="24" customWidth="1"/>
    <col min="3" max="15" width="18.625" style="24" customWidth="1"/>
    <col min="16" max="16384" width="21.5" style="24"/>
  </cols>
  <sheetData>
    <row r="1" spans="1:15" ht="38.450000000000003" customHeight="1">
      <c r="A1" s="22"/>
      <c r="B1" s="22"/>
      <c r="C1" s="22"/>
      <c r="D1" s="22"/>
      <c r="E1" s="22"/>
      <c r="F1" s="22"/>
      <c r="G1" s="22"/>
      <c r="H1" s="22"/>
      <c r="I1" s="22"/>
      <c r="J1" s="22"/>
      <c r="K1" s="22"/>
      <c r="L1" s="22"/>
      <c r="M1" s="22"/>
      <c r="N1" s="22"/>
      <c r="O1" s="23" t="s">
        <v>76</v>
      </c>
    </row>
    <row r="2" spans="1:15" ht="38.450000000000003" customHeight="1">
      <c r="A2" s="58" t="s">
        <v>75</v>
      </c>
      <c r="B2" s="58"/>
      <c r="C2" s="58"/>
      <c r="D2" s="58"/>
      <c r="E2" s="58"/>
      <c r="F2" s="20"/>
      <c r="G2" s="20"/>
      <c r="H2" s="20"/>
      <c r="I2" s="20"/>
      <c r="J2" s="20"/>
      <c r="K2" s="20"/>
      <c r="L2" s="20"/>
      <c r="M2" s="20"/>
      <c r="N2" s="20"/>
      <c r="O2" s="20"/>
    </row>
    <row r="3" spans="1:15" ht="38.450000000000003" customHeight="1">
      <c r="A3" s="58" t="str">
        <f>VLOOKUP(A2,'content - الفهرس'!$B$4:$C$34,2,0)</f>
        <v>COICOP 중분류별 및 지역별 가계 월 최종소비지출 백분율</v>
      </c>
      <c r="B3" s="58"/>
      <c r="C3" s="58"/>
      <c r="D3" s="58"/>
      <c r="E3" s="58"/>
      <c r="F3" s="20"/>
      <c r="G3" s="20"/>
      <c r="H3" s="20"/>
      <c r="I3" s="20"/>
      <c r="J3" s="20"/>
      <c r="K3" s="20"/>
      <c r="L3" s="20"/>
      <c r="M3" s="20"/>
      <c r="N3" s="20"/>
      <c r="O3" s="20"/>
    </row>
    <row r="4" spans="1:15" ht="38.450000000000003" customHeight="1">
      <c r="A4" s="83" t="s">
        <v>182</v>
      </c>
      <c r="B4" s="83"/>
      <c r="C4" s="83"/>
      <c r="D4" s="83"/>
      <c r="E4" s="83"/>
      <c r="F4" s="83"/>
      <c r="G4" s="83"/>
      <c r="H4" s="83"/>
      <c r="I4" s="83"/>
      <c r="J4" s="83"/>
      <c r="K4" s="83"/>
      <c r="L4" s="83"/>
      <c r="M4" s="83"/>
      <c r="N4" s="83"/>
      <c r="O4" s="83"/>
    </row>
    <row r="5" spans="1:15" ht="38.450000000000003" customHeight="1">
      <c r="A5" s="73" t="s">
        <v>263</v>
      </c>
      <c r="B5" s="80" t="s">
        <v>274</v>
      </c>
      <c r="C5" s="81" t="s">
        <v>83</v>
      </c>
      <c r="D5" s="82"/>
      <c r="E5" s="82"/>
      <c r="F5" s="82"/>
      <c r="G5" s="82"/>
      <c r="H5" s="82"/>
      <c r="I5" s="82"/>
      <c r="J5" s="82"/>
      <c r="K5" s="82"/>
      <c r="L5" s="82"/>
      <c r="M5" s="82"/>
      <c r="N5" s="82"/>
      <c r="O5" s="82"/>
    </row>
    <row r="6" spans="1:15" ht="38.450000000000003" customHeight="1">
      <c r="A6" s="74"/>
      <c r="B6" s="69"/>
      <c r="C6" s="26" t="s">
        <v>84</v>
      </c>
      <c r="D6" s="26" t="s">
        <v>85</v>
      </c>
      <c r="E6" s="26" t="s">
        <v>86</v>
      </c>
      <c r="F6" s="26" t="s">
        <v>87</v>
      </c>
      <c r="G6" s="26" t="s">
        <v>88</v>
      </c>
      <c r="H6" s="26" t="s">
        <v>89</v>
      </c>
      <c r="I6" s="26" t="s">
        <v>90</v>
      </c>
      <c r="J6" s="26" t="s">
        <v>91</v>
      </c>
      <c r="K6" s="26" t="s">
        <v>92</v>
      </c>
      <c r="L6" s="26" t="s">
        <v>93</v>
      </c>
      <c r="M6" s="26" t="s">
        <v>94</v>
      </c>
      <c r="N6" s="26" t="s">
        <v>95</v>
      </c>
      <c r="O6" s="26" t="s">
        <v>96</v>
      </c>
    </row>
    <row r="7" spans="1:15" ht="30">
      <c r="A7" s="4" t="s">
        <v>273</v>
      </c>
      <c r="B7" s="4" t="str">
        <f>VLOOKUP(A7,'15-4'!$A$7:$B$19,2,0)</f>
        <v>식료품 및 음료</v>
      </c>
      <c r="C7" s="13">
        <v>0.23469999999999999</v>
      </c>
      <c r="D7" s="13">
        <v>0.30349999999999999</v>
      </c>
      <c r="E7" s="13">
        <v>0.33350000000000002</v>
      </c>
      <c r="F7" s="13">
        <v>0.32519999999999999</v>
      </c>
      <c r="G7" s="13">
        <v>0.23300000000000001</v>
      </c>
      <c r="H7" s="13">
        <v>0.32779999999999998</v>
      </c>
      <c r="I7" s="13">
        <v>0.33810000000000001</v>
      </c>
      <c r="J7" s="13">
        <v>0.37840000000000001</v>
      </c>
      <c r="K7" s="13">
        <v>0.34339999999999998</v>
      </c>
      <c r="L7" s="13">
        <v>0.30680000000000002</v>
      </c>
      <c r="M7" s="13">
        <v>0.435</v>
      </c>
      <c r="N7" s="13">
        <v>0.36349999999999999</v>
      </c>
      <c r="O7" s="13">
        <v>0.34189999999999998</v>
      </c>
    </row>
    <row r="8" spans="1:15" ht="30">
      <c r="A8" s="3" t="s">
        <v>275</v>
      </c>
      <c r="B8" s="3" t="str">
        <f>VLOOKUP(A8,'15-4'!$A$7:$B$19,2,0)</f>
        <v>담배</v>
      </c>
      <c r="C8" s="14">
        <v>6.7000000000000002E-3</v>
      </c>
      <c r="D8" s="14">
        <v>8.8000000000000005E-3</v>
      </c>
      <c r="E8" s="14">
        <v>8.8000000000000005E-3</v>
      </c>
      <c r="F8" s="14">
        <v>3.8999999999999998E-3</v>
      </c>
      <c r="G8" s="14">
        <v>8.0000000000000002E-3</v>
      </c>
      <c r="H8" s="14">
        <v>4.3E-3</v>
      </c>
      <c r="I8" s="14">
        <v>1.1900000000000001E-2</v>
      </c>
      <c r="J8" s="14">
        <v>0.01</v>
      </c>
      <c r="K8" s="14">
        <v>1.41E-2</v>
      </c>
      <c r="L8" s="14">
        <v>4.8999999999999998E-3</v>
      </c>
      <c r="M8" s="14">
        <v>4.0000000000000001E-3</v>
      </c>
      <c r="N8" s="14">
        <v>6.7000000000000002E-3</v>
      </c>
      <c r="O8" s="14">
        <v>1.35E-2</v>
      </c>
    </row>
    <row r="9" spans="1:15" ht="30">
      <c r="A9" s="4" t="s">
        <v>276</v>
      </c>
      <c r="B9" s="4" t="str">
        <f>VLOOKUP(A9,'15-4'!$A$7:$B$19,2,0)</f>
        <v>의류 및 신발</v>
      </c>
      <c r="C9" s="13">
        <v>9.6500000000000002E-2</v>
      </c>
      <c r="D9" s="13">
        <v>9.2200000000000004E-2</v>
      </c>
      <c r="E9" s="13">
        <v>9.1899999999999996E-2</v>
      </c>
      <c r="F9" s="13">
        <v>8.4599999999999995E-2</v>
      </c>
      <c r="G9" s="13">
        <v>0.1047</v>
      </c>
      <c r="H9" s="13">
        <v>8.6800000000000002E-2</v>
      </c>
      <c r="I9" s="13">
        <v>0.1038</v>
      </c>
      <c r="J9" s="13">
        <v>9.1899999999999996E-2</v>
      </c>
      <c r="K9" s="13">
        <v>9.6199999999999994E-2</v>
      </c>
      <c r="L9" s="13">
        <v>9.2700000000000005E-2</v>
      </c>
      <c r="M9" s="13">
        <v>9.2499999999999999E-2</v>
      </c>
      <c r="N9" s="13">
        <v>9.0800000000000006E-2</v>
      </c>
      <c r="O9" s="13">
        <v>9.5899999999999999E-2</v>
      </c>
    </row>
    <row r="10" spans="1:15" ht="30">
      <c r="A10" s="3" t="s">
        <v>366</v>
      </c>
      <c r="B10" s="3" t="str">
        <f>VLOOKUP(A10,'15-4'!$A$7:$B$19,2,0)</f>
        <v>주택, 수도, 전기, 가스 및 기타 연료</v>
      </c>
      <c r="C10" s="14">
        <v>0.1275</v>
      </c>
      <c r="D10" s="14">
        <v>0.189</v>
      </c>
      <c r="E10" s="14">
        <v>0.1426</v>
      </c>
      <c r="F10" s="14">
        <v>0.1227</v>
      </c>
      <c r="G10" s="14">
        <v>0.13439999999999999</v>
      </c>
      <c r="H10" s="14">
        <v>0.1178</v>
      </c>
      <c r="I10" s="14">
        <v>0.12239999999999999</v>
      </c>
      <c r="J10" s="14">
        <v>0.13489999999999999</v>
      </c>
      <c r="K10" s="14">
        <v>0.1283</v>
      </c>
      <c r="L10" s="14">
        <v>0.10680000000000001</v>
      </c>
      <c r="M10" s="14">
        <v>0.13020000000000001</v>
      </c>
      <c r="N10" s="14">
        <v>8.3500000000000005E-2</v>
      </c>
      <c r="O10" s="14">
        <v>0.13500000000000001</v>
      </c>
    </row>
    <row r="11" spans="1:15" ht="45">
      <c r="A11" s="4" t="s">
        <v>373</v>
      </c>
      <c r="B11" s="4" t="str">
        <f>VLOOKUP(A11,'15-4'!$A$7:$B$19,2,0)</f>
        <v>가구, 가사 비품 및 기타 생활용품</v>
      </c>
      <c r="C11" s="13">
        <v>8.8900000000000007E-2</v>
      </c>
      <c r="D11" s="13">
        <v>5.2299999999999999E-2</v>
      </c>
      <c r="E11" s="13">
        <v>4.99E-2</v>
      </c>
      <c r="F11" s="13">
        <v>5.7700000000000001E-2</v>
      </c>
      <c r="G11" s="13">
        <v>7.6499999999999999E-2</v>
      </c>
      <c r="H11" s="13">
        <v>6.2600000000000003E-2</v>
      </c>
      <c r="I11" s="13">
        <v>5.1700000000000003E-2</v>
      </c>
      <c r="J11" s="13">
        <v>4.6800000000000001E-2</v>
      </c>
      <c r="K11" s="13">
        <v>6.1400000000000003E-2</v>
      </c>
      <c r="L11" s="13">
        <v>7.4200000000000002E-2</v>
      </c>
      <c r="M11" s="13">
        <v>3.7600000000000001E-2</v>
      </c>
      <c r="N11" s="13">
        <v>5.4899999999999997E-2</v>
      </c>
      <c r="O11" s="13">
        <v>5.1999999999999998E-2</v>
      </c>
    </row>
    <row r="12" spans="1:15" ht="30">
      <c r="A12" s="3" t="s">
        <v>277</v>
      </c>
      <c r="B12" s="3" t="str">
        <f>VLOOKUP(A12,'15-4'!$A$7:$B$19,2,0)</f>
        <v>보건</v>
      </c>
      <c r="C12" s="14">
        <v>1.7899999999999999E-2</v>
      </c>
      <c r="D12" s="14">
        <v>1.7000000000000001E-2</v>
      </c>
      <c r="E12" s="14">
        <v>2.06E-2</v>
      </c>
      <c r="F12" s="14">
        <v>2.3099999999999999E-2</v>
      </c>
      <c r="G12" s="14">
        <v>1.7899999999999999E-2</v>
      </c>
      <c r="H12" s="14">
        <v>2.9499999999999998E-2</v>
      </c>
      <c r="I12" s="14">
        <v>1.7399999999999999E-2</v>
      </c>
      <c r="J12" s="14">
        <v>1.5100000000000001E-2</v>
      </c>
      <c r="K12" s="14">
        <v>1.52E-2</v>
      </c>
      <c r="L12" s="14">
        <v>2.3300000000000001E-2</v>
      </c>
      <c r="M12" s="14">
        <v>1.26E-2</v>
      </c>
      <c r="N12" s="14">
        <v>2.0400000000000001E-2</v>
      </c>
      <c r="O12" s="14">
        <v>1.4500000000000001E-2</v>
      </c>
    </row>
    <row r="13" spans="1:15" ht="30">
      <c r="A13" s="4" t="s">
        <v>278</v>
      </c>
      <c r="B13" s="4" t="str">
        <f>VLOOKUP(A13,'15-4'!$A$7:$B$19,2,0)</f>
        <v>운송</v>
      </c>
      <c r="C13" s="13">
        <v>0.1158</v>
      </c>
      <c r="D13" s="13">
        <v>8.5900000000000004E-2</v>
      </c>
      <c r="E13" s="13">
        <v>8.3799999999999999E-2</v>
      </c>
      <c r="F13" s="13">
        <v>0.14729999999999999</v>
      </c>
      <c r="G13" s="13">
        <v>0.10539999999999999</v>
      </c>
      <c r="H13" s="13">
        <v>0.13059999999999999</v>
      </c>
      <c r="I13" s="13">
        <v>8.8900000000000007E-2</v>
      </c>
      <c r="J13" s="13">
        <v>0.1188</v>
      </c>
      <c r="K13" s="13">
        <v>0.1</v>
      </c>
      <c r="L13" s="13">
        <v>9.01E-2</v>
      </c>
      <c r="M13" s="13">
        <v>8.9599999999999999E-2</v>
      </c>
      <c r="N13" s="13">
        <v>0.1363</v>
      </c>
      <c r="O13" s="13">
        <v>0.107</v>
      </c>
    </row>
    <row r="14" spans="1:15" ht="30">
      <c r="A14" s="3" t="s">
        <v>279</v>
      </c>
      <c r="B14" s="3" t="str">
        <f>VLOOKUP(A14,'15-4'!$A$7:$B$19,2,0)</f>
        <v>정보통신</v>
      </c>
      <c r="C14" s="14">
        <v>5.28E-2</v>
      </c>
      <c r="D14" s="14">
        <v>5.0299999999999997E-2</v>
      </c>
      <c r="E14" s="14">
        <v>4.7800000000000002E-2</v>
      </c>
      <c r="F14" s="14">
        <v>5.9900000000000002E-2</v>
      </c>
      <c r="G14" s="14">
        <v>5.1499999999999997E-2</v>
      </c>
      <c r="H14" s="14">
        <v>5.96E-2</v>
      </c>
      <c r="I14" s="14">
        <v>4.7100000000000003E-2</v>
      </c>
      <c r="J14" s="14">
        <v>5.5199999999999999E-2</v>
      </c>
      <c r="K14" s="14">
        <v>5.4899999999999997E-2</v>
      </c>
      <c r="L14" s="14">
        <v>4.1599999999999998E-2</v>
      </c>
      <c r="M14" s="14">
        <v>4.5199999999999997E-2</v>
      </c>
      <c r="N14" s="14">
        <v>4.3900000000000002E-2</v>
      </c>
      <c r="O14" s="14">
        <v>4.6399999999999997E-2</v>
      </c>
    </row>
    <row r="15" spans="1:15" ht="30">
      <c r="A15" s="4" t="s">
        <v>280</v>
      </c>
      <c r="B15" s="4" t="str">
        <f>VLOOKUP(A15,'15-4'!$A$7:$B$19,2,0)</f>
        <v>여가, 스포츠 및 문화</v>
      </c>
      <c r="C15" s="13">
        <v>3.6200000000000003E-2</v>
      </c>
      <c r="D15" s="13">
        <v>2.75E-2</v>
      </c>
      <c r="E15" s="13">
        <v>2.24E-2</v>
      </c>
      <c r="F15" s="13">
        <v>2.3800000000000002E-2</v>
      </c>
      <c r="G15" s="13">
        <v>6.1600000000000002E-2</v>
      </c>
      <c r="H15" s="13">
        <v>2.2599999999999999E-2</v>
      </c>
      <c r="I15" s="13">
        <v>1.8700000000000001E-2</v>
      </c>
      <c r="J15" s="13">
        <v>1.4999999999999999E-2</v>
      </c>
      <c r="K15" s="13">
        <v>2.3599999999999999E-2</v>
      </c>
      <c r="L15" s="13">
        <v>4.1300000000000003E-2</v>
      </c>
      <c r="M15" s="13">
        <v>1.67E-2</v>
      </c>
      <c r="N15" s="13">
        <v>4.6800000000000001E-2</v>
      </c>
      <c r="O15" s="13">
        <v>2.3900000000000001E-2</v>
      </c>
    </row>
    <row r="16" spans="1:15" ht="30">
      <c r="A16" s="3" t="s">
        <v>281</v>
      </c>
      <c r="B16" s="3" t="str">
        <f>VLOOKUP(A16,'15-4'!$A$7:$B$19,2,0)</f>
        <v>교육 서비스</v>
      </c>
      <c r="C16" s="14">
        <v>2.7199999999999998E-2</v>
      </c>
      <c r="D16" s="14">
        <v>4.4999999999999997E-3</v>
      </c>
      <c r="E16" s="14">
        <v>6.7000000000000002E-3</v>
      </c>
      <c r="F16" s="14">
        <v>6.3E-3</v>
      </c>
      <c r="G16" s="14">
        <v>1.1299999999999999E-2</v>
      </c>
      <c r="H16" s="14">
        <v>4.5999999999999999E-3</v>
      </c>
      <c r="I16" s="14">
        <v>4.4999999999999997E-3</v>
      </c>
      <c r="J16" s="14">
        <v>2.0999999999999999E-3</v>
      </c>
      <c r="K16" s="14">
        <v>6.3E-3</v>
      </c>
      <c r="L16" s="14">
        <v>2.3E-3</v>
      </c>
      <c r="M16" s="14">
        <v>1.4E-3</v>
      </c>
      <c r="N16" s="14">
        <v>8.9999999999999998E-4</v>
      </c>
      <c r="O16" s="14">
        <v>3.5999999999999999E-3</v>
      </c>
    </row>
    <row r="17" spans="1:16" ht="30">
      <c r="A17" s="4" t="s">
        <v>283</v>
      </c>
      <c r="B17" s="4" t="str">
        <f>VLOOKUP(A17,'15-4'!$A$7:$B$19,2,0)</f>
        <v>음식점 및 숙박 서비스</v>
      </c>
      <c r="C17" s="13">
        <v>0.1178</v>
      </c>
      <c r="D17" s="13">
        <v>0.1104</v>
      </c>
      <c r="E17" s="13">
        <v>0.1386</v>
      </c>
      <c r="F17" s="13">
        <v>7.9299999999999995E-2</v>
      </c>
      <c r="G17" s="13">
        <v>0.1237</v>
      </c>
      <c r="H17" s="13">
        <v>9.2799999999999994E-2</v>
      </c>
      <c r="I17" s="13">
        <v>0.13389999999999999</v>
      </c>
      <c r="J17" s="13">
        <v>8.8800000000000004E-2</v>
      </c>
      <c r="K17" s="13">
        <v>9.4E-2</v>
      </c>
      <c r="L17" s="13">
        <v>0.1547</v>
      </c>
      <c r="M17" s="13">
        <v>8.4099999999999994E-2</v>
      </c>
      <c r="N17" s="13">
        <v>0.1028</v>
      </c>
      <c r="O17" s="13">
        <v>0.1077</v>
      </c>
    </row>
    <row r="18" spans="1:16" ht="30">
      <c r="A18" s="3" t="s">
        <v>282</v>
      </c>
      <c r="B18" s="3" t="str">
        <f>VLOOKUP(A18,'15-4'!$A$7:$B$19,2,0)</f>
        <v>보험 및 금융 서비스</v>
      </c>
      <c r="C18" s="14">
        <v>1.2200000000000001E-2</v>
      </c>
      <c r="D18" s="14">
        <v>9.9000000000000008E-3</v>
      </c>
      <c r="E18" s="14">
        <v>7.0000000000000001E-3</v>
      </c>
      <c r="F18" s="14">
        <v>1.2200000000000001E-2</v>
      </c>
      <c r="G18" s="14">
        <v>1.09E-2</v>
      </c>
      <c r="H18" s="14">
        <v>1.06E-2</v>
      </c>
      <c r="I18" s="14">
        <v>1.26E-2</v>
      </c>
      <c r="J18" s="14">
        <v>1.01E-2</v>
      </c>
      <c r="K18" s="14">
        <v>9.2999999999999992E-3</v>
      </c>
      <c r="L18" s="14">
        <v>6.3E-3</v>
      </c>
      <c r="M18" s="14">
        <v>1.46E-2</v>
      </c>
      <c r="N18" s="14">
        <v>7.3000000000000001E-3</v>
      </c>
      <c r="O18" s="14">
        <v>1.4999999999999999E-2</v>
      </c>
    </row>
    <row r="19" spans="1:16" ht="45">
      <c r="A19" s="4" t="s">
        <v>284</v>
      </c>
      <c r="B19" s="4" t="str">
        <f>VLOOKUP(A19,'15-4'!$A$7:$B$19,2,0)</f>
        <v>개인 미용, 사회보장, 기타 상품 및 서비스</v>
      </c>
      <c r="C19" s="13">
        <v>6.59E-2</v>
      </c>
      <c r="D19" s="13">
        <v>4.8599999999999997E-2</v>
      </c>
      <c r="E19" s="13">
        <v>4.6300000000000001E-2</v>
      </c>
      <c r="F19" s="13">
        <v>5.3999999999999999E-2</v>
      </c>
      <c r="G19" s="13">
        <v>6.13E-2</v>
      </c>
      <c r="H19" s="13">
        <v>5.04E-2</v>
      </c>
      <c r="I19" s="13">
        <v>4.8899999999999999E-2</v>
      </c>
      <c r="J19" s="13">
        <v>3.3000000000000002E-2</v>
      </c>
      <c r="K19" s="13">
        <v>5.3100000000000001E-2</v>
      </c>
      <c r="L19" s="13">
        <v>5.4899999999999997E-2</v>
      </c>
      <c r="M19" s="13">
        <v>3.6600000000000001E-2</v>
      </c>
      <c r="N19" s="13">
        <v>4.2099999999999999E-2</v>
      </c>
      <c r="O19" s="13">
        <v>4.3499999999999997E-2</v>
      </c>
    </row>
    <row r="20" spans="1:16" ht="38.450000000000003" customHeight="1">
      <c r="A20" s="66" t="s">
        <v>198</v>
      </c>
      <c r="B20" s="66"/>
      <c r="C20" s="66"/>
      <c r="D20" s="66"/>
      <c r="E20" s="66"/>
      <c r="F20" s="66"/>
      <c r="G20" s="66"/>
      <c r="H20" s="66"/>
      <c r="I20" s="66"/>
      <c r="J20" s="66"/>
      <c r="K20" s="66"/>
      <c r="L20" s="66"/>
      <c r="M20" s="66"/>
      <c r="N20" s="66"/>
      <c r="O20" s="66"/>
    </row>
    <row r="21" spans="1:16" ht="38.450000000000003" customHeight="1">
      <c r="A21" s="66" t="s">
        <v>199</v>
      </c>
      <c r="B21" s="66"/>
      <c r="C21" s="66"/>
      <c r="D21" s="66"/>
      <c r="E21" s="66"/>
      <c r="F21" s="66"/>
      <c r="G21" s="66"/>
      <c r="H21" s="66"/>
      <c r="I21" s="66"/>
      <c r="J21" s="66"/>
      <c r="K21" s="66"/>
      <c r="L21" s="66"/>
      <c r="M21" s="66"/>
      <c r="N21" s="66"/>
      <c r="O21" s="66"/>
    </row>
    <row r="22" spans="1:16">
      <c r="P22" s="28"/>
    </row>
    <row r="23" spans="1:16">
      <c r="P23" s="28"/>
    </row>
    <row r="24" spans="1:16">
      <c r="P24" s="28"/>
    </row>
    <row r="25" spans="1:16">
      <c r="P25" s="28"/>
    </row>
    <row r="26" spans="1:16">
      <c r="P26" s="28"/>
    </row>
    <row r="27" spans="1:16">
      <c r="P27" s="28"/>
    </row>
    <row r="28" spans="1:16">
      <c r="P28" s="28"/>
    </row>
    <row r="29" spans="1:16">
      <c r="P29" s="28"/>
    </row>
    <row r="30" spans="1:16">
      <c r="P30" s="28"/>
    </row>
    <row r="31" spans="1:16">
      <c r="P31" s="28"/>
    </row>
    <row r="32" spans="1:16">
      <c r="P32" s="28"/>
    </row>
    <row r="33" spans="16:16">
      <c r="P33" s="28"/>
    </row>
    <row r="34" spans="16:16">
      <c r="P34" s="28"/>
    </row>
    <row r="35" spans="16:16">
      <c r="P35" s="28"/>
    </row>
  </sheetData>
  <mergeCells count="6">
    <mergeCell ref="A21:O21"/>
    <mergeCell ref="A5:A6"/>
    <mergeCell ref="C5:O5"/>
    <mergeCell ref="A20:O20"/>
    <mergeCell ref="A4:O4"/>
    <mergeCell ref="B5:B6"/>
  </mergeCells>
  <phoneticPr fontId="18" type="noConversion"/>
  <hyperlinks>
    <hyperlink ref="O1" location="'content - الفهرس'!A1" display="'content - الفهرس'!A1" xr:uid="{00000000-0004-0000-1B00-000000000000}"/>
  </hyperlinks>
  <printOptions horizontalCentered="1"/>
  <pageMargins left="0.7" right="0.7" top="0.25" bottom="0" header="0.3" footer="0.3"/>
  <pageSetup scale="23" fitToHeight="0"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B15"/>
  <sheetViews>
    <sheetView showGridLines="0" rightToLeft="1" view="pageBreakPreview" zoomScale="70" zoomScaleNormal="100" zoomScaleSheetLayoutView="70" workbookViewId="0"/>
  </sheetViews>
  <sheetFormatPr defaultColWidth="8" defaultRowHeight="14.25"/>
  <cols>
    <col min="1" max="1" width="102.625" style="24" customWidth="1"/>
    <col min="2" max="2" width="41.625" style="24" customWidth="1"/>
    <col min="3" max="16384" width="8" style="24"/>
  </cols>
  <sheetData>
    <row r="1" spans="1:2" ht="38.450000000000003" customHeight="1">
      <c r="A1" s="22"/>
      <c r="B1" s="23" t="s">
        <v>76</v>
      </c>
    </row>
    <row r="2" spans="1:2" ht="38.450000000000003" customHeight="1">
      <c r="A2" s="58" t="s">
        <v>197</v>
      </c>
      <c r="B2" s="58"/>
    </row>
    <row r="3" spans="1:2" ht="38.450000000000003" customHeight="1">
      <c r="A3" s="58" t="str">
        <f>VLOOKUP(A2,'content - الفهرس'!$B$4:$C$34,2,0)</f>
        <v>월 최종소비지출의 10% 또는 25%를 초과하여 보건부문에 지출하는 비율</v>
      </c>
      <c r="B3" s="58"/>
    </row>
    <row r="4" spans="1:2" ht="38.450000000000003" customHeight="1">
      <c r="A4" s="67" t="s">
        <v>189</v>
      </c>
      <c r="B4" s="67"/>
    </row>
    <row r="5" spans="1:2" ht="44.25">
      <c r="A5" s="25" t="s">
        <v>264</v>
      </c>
      <c r="B5" s="26" t="s">
        <v>265</v>
      </c>
    </row>
    <row r="6" spans="1:2" ht="45">
      <c r="A6" s="27" t="s">
        <v>267</v>
      </c>
      <c r="B6" s="19">
        <v>1.9702636978231956E-2</v>
      </c>
    </row>
    <row r="7" spans="1:2" ht="45">
      <c r="A7" s="3" t="s">
        <v>268</v>
      </c>
      <c r="B7" s="21">
        <v>1.7642105277324699E-3</v>
      </c>
    </row>
    <row r="8" spans="1:2" ht="38.450000000000003" customHeight="1">
      <c r="A8" s="84" t="s">
        <v>198</v>
      </c>
      <c r="B8" s="84"/>
    </row>
    <row r="9" spans="1:2" ht="38.450000000000003" customHeight="1">
      <c r="A9" s="66" t="s">
        <v>199</v>
      </c>
      <c r="B9" s="66"/>
    </row>
    <row r="10" spans="1:2" ht="38.450000000000003" customHeight="1"/>
    <row r="11" spans="1:2" ht="38.450000000000003" customHeight="1"/>
    <row r="12" spans="1:2" ht="38.450000000000003" customHeight="1"/>
    <row r="13" spans="1:2" ht="38.450000000000003" customHeight="1"/>
    <row r="14" spans="1:2" ht="38.450000000000003" customHeight="1"/>
    <row r="15" spans="1:2" ht="38.450000000000003" customHeight="1"/>
  </sheetData>
  <mergeCells count="3">
    <mergeCell ref="A9:B9"/>
    <mergeCell ref="A4:B4"/>
    <mergeCell ref="A8:B8"/>
  </mergeCells>
  <phoneticPr fontId="18" type="noConversion"/>
  <hyperlinks>
    <hyperlink ref="B1" location="'content - الفهرس'!A1" display="'content - الفهرس'!A1" xr:uid="{00000000-0004-0000-1C00-000000000000}"/>
  </hyperlinks>
  <printOptions horizontalCentered="1"/>
  <pageMargins left="0.7" right="0.7" top="0.25" bottom="0" header="0.3" footer="0.3"/>
  <pageSetup scale="57" fitToHeight="0"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
    <pageSetUpPr fitToPage="1"/>
  </sheetPr>
  <dimension ref="A1:D21"/>
  <sheetViews>
    <sheetView showGridLines="0" rightToLeft="1" view="pageBreakPreview" zoomScale="70" zoomScaleNormal="100" zoomScaleSheetLayoutView="70" workbookViewId="0"/>
  </sheetViews>
  <sheetFormatPr defaultColWidth="8.75" defaultRowHeight="14.25"/>
  <cols>
    <col min="1" max="1" width="55.75" style="24" customWidth="1"/>
    <col min="2" max="4" width="20.75" style="24" customWidth="1"/>
    <col min="5" max="16384" width="8.75" style="24"/>
  </cols>
  <sheetData>
    <row r="1" spans="1:4" ht="38.450000000000003" customHeight="1">
      <c r="A1" s="22"/>
      <c r="B1" s="22"/>
      <c r="C1" s="22"/>
      <c r="D1" s="23" t="s">
        <v>76</v>
      </c>
    </row>
    <row r="2" spans="1:4" ht="38.450000000000003" customHeight="1">
      <c r="A2" s="85" t="s">
        <v>5</v>
      </c>
      <c r="B2" s="85"/>
      <c r="C2" s="85"/>
      <c r="D2" s="85"/>
    </row>
    <row r="3" spans="1:4" ht="38.450000000000003" customHeight="1">
      <c r="A3" s="67" t="s">
        <v>82</v>
      </c>
      <c r="B3" s="67"/>
      <c r="C3" s="67"/>
      <c r="D3" s="67"/>
    </row>
    <row r="4" spans="1:4" ht="38.450000000000003" customHeight="1">
      <c r="A4" s="73" t="s">
        <v>83</v>
      </c>
      <c r="B4" s="73" t="s">
        <v>78</v>
      </c>
      <c r="C4" s="75"/>
      <c r="D4" s="75"/>
    </row>
    <row r="5" spans="1:4" ht="38.450000000000003" customHeight="1">
      <c r="A5" s="74"/>
      <c r="B5" s="26" t="s">
        <v>79</v>
      </c>
      <c r="C5" s="26" t="s">
        <v>80</v>
      </c>
      <c r="D5" s="26" t="s">
        <v>81</v>
      </c>
    </row>
    <row r="6" spans="1:4" ht="38.450000000000003" customHeight="1">
      <c r="A6" s="4" t="s">
        <v>84</v>
      </c>
      <c r="B6" s="9">
        <v>25995</v>
      </c>
      <c r="C6" s="9">
        <v>6405</v>
      </c>
      <c r="D6" s="9">
        <v>14990</v>
      </c>
    </row>
    <row r="7" spans="1:4" ht="38.450000000000003" customHeight="1">
      <c r="A7" s="3" t="s">
        <v>85</v>
      </c>
      <c r="B7" s="10">
        <v>15577</v>
      </c>
      <c r="C7" s="10">
        <v>5425</v>
      </c>
      <c r="D7" s="10">
        <v>10141</v>
      </c>
    </row>
    <row r="8" spans="1:4" ht="38.450000000000003" customHeight="1">
      <c r="A8" s="4" t="s">
        <v>86</v>
      </c>
      <c r="B8" s="9">
        <v>12939</v>
      </c>
      <c r="C8" s="9">
        <v>5364</v>
      </c>
      <c r="D8" s="9">
        <v>9723</v>
      </c>
    </row>
    <row r="9" spans="1:4" ht="38.450000000000003" customHeight="1">
      <c r="A9" s="3" t="s">
        <v>87</v>
      </c>
      <c r="B9" s="10">
        <v>13958</v>
      </c>
      <c r="C9" s="10">
        <v>3902</v>
      </c>
      <c r="D9" s="10">
        <v>10081</v>
      </c>
    </row>
    <row r="10" spans="1:4" ht="38.450000000000003" customHeight="1">
      <c r="A10" s="4" t="s">
        <v>88</v>
      </c>
      <c r="B10" s="9">
        <v>18661</v>
      </c>
      <c r="C10" s="9">
        <v>5132</v>
      </c>
      <c r="D10" s="9">
        <v>11775</v>
      </c>
    </row>
    <row r="11" spans="1:4" ht="38.450000000000003" customHeight="1">
      <c r="A11" s="3" t="s">
        <v>89</v>
      </c>
      <c r="B11" s="10">
        <v>15820</v>
      </c>
      <c r="C11" s="10">
        <v>3371</v>
      </c>
      <c r="D11" s="10">
        <v>11264</v>
      </c>
    </row>
    <row r="12" spans="1:4" ht="38.450000000000003" customHeight="1">
      <c r="A12" s="4" t="s">
        <v>90</v>
      </c>
      <c r="B12" s="9">
        <v>14341</v>
      </c>
      <c r="C12" s="9">
        <v>5642</v>
      </c>
      <c r="D12" s="9">
        <v>11127</v>
      </c>
    </row>
    <row r="13" spans="1:4" ht="38.450000000000003" customHeight="1">
      <c r="A13" s="3" t="s">
        <v>91</v>
      </c>
      <c r="B13" s="10">
        <v>13495</v>
      </c>
      <c r="C13" s="10">
        <v>3075</v>
      </c>
      <c r="D13" s="10">
        <v>9269</v>
      </c>
    </row>
    <row r="14" spans="1:4" ht="38.450000000000003" customHeight="1">
      <c r="A14" s="4" t="s">
        <v>92</v>
      </c>
      <c r="B14" s="9">
        <v>16427</v>
      </c>
      <c r="C14" s="9">
        <v>5398</v>
      </c>
      <c r="D14" s="9">
        <v>12868</v>
      </c>
    </row>
    <row r="15" spans="1:4" ht="38.450000000000003" customHeight="1">
      <c r="A15" s="3" t="s">
        <v>93</v>
      </c>
      <c r="B15" s="10">
        <v>14010</v>
      </c>
      <c r="C15" s="10">
        <v>4034</v>
      </c>
      <c r="D15" s="10">
        <v>10763</v>
      </c>
    </row>
    <row r="16" spans="1:4" ht="38.450000000000003" customHeight="1">
      <c r="A16" s="4" t="s">
        <v>94</v>
      </c>
      <c r="B16" s="9">
        <v>10979</v>
      </c>
      <c r="C16" s="9">
        <v>3556</v>
      </c>
      <c r="D16" s="9">
        <v>7969</v>
      </c>
    </row>
    <row r="17" spans="1:4" ht="38.450000000000003" customHeight="1">
      <c r="A17" s="3" t="s">
        <v>95</v>
      </c>
      <c r="B17" s="10">
        <v>14471</v>
      </c>
      <c r="C17" s="10">
        <v>4806</v>
      </c>
      <c r="D17" s="10">
        <v>11348</v>
      </c>
    </row>
    <row r="18" spans="1:4" ht="38.450000000000003" customHeight="1">
      <c r="A18" s="4" t="s">
        <v>96</v>
      </c>
      <c r="B18" s="9">
        <v>14712</v>
      </c>
      <c r="C18" s="9">
        <v>3517</v>
      </c>
      <c r="D18" s="9">
        <v>10686</v>
      </c>
    </row>
    <row r="19" spans="1:4" ht="38.450000000000003" customHeight="1">
      <c r="A19" s="1" t="s">
        <v>81</v>
      </c>
      <c r="B19" s="11">
        <v>18056</v>
      </c>
      <c r="C19" s="11">
        <v>5428</v>
      </c>
      <c r="D19" s="11">
        <v>11839</v>
      </c>
    </row>
    <row r="20" spans="1:4" ht="38.450000000000003" customHeight="1">
      <c r="A20" s="66" t="s">
        <v>198</v>
      </c>
      <c r="B20" s="66"/>
      <c r="C20" s="66"/>
      <c r="D20" s="66"/>
    </row>
    <row r="21" spans="1:4" ht="38.450000000000003" customHeight="1">
      <c r="A21" s="66" t="s">
        <v>199</v>
      </c>
      <c r="B21" s="66"/>
      <c r="C21" s="66"/>
      <c r="D21" s="66"/>
    </row>
  </sheetData>
  <mergeCells count="6">
    <mergeCell ref="A21:D21"/>
    <mergeCell ref="A20:D20"/>
    <mergeCell ref="A2:D2"/>
    <mergeCell ref="A3:D3"/>
    <mergeCell ref="B4:D4"/>
    <mergeCell ref="A4:A5"/>
  </mergeCells>
  <phoneticPr fontId="18" type="noConversion"/>
  <hyperlinks>
    <hyperlink ref="D1" location="'content - الفهرس'!A1" display="'content - الفهرس'!A1" xr:uid="{00000000-0004-0000-1D00-000000000000}"/>
  </hyperlinks>
  <printOptions horizontalCentered="1"/>
  <pageMargins left="0.7" right="0.7" top="0.25" bottom="0" header="0.3" footer="0.3"/>
  <pageSetup scale="70" fitToHeight="0"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4">
    <pageSetUpPr fitToPage="1"/>
  </sheetPr>
  <dimension ref="A1:D21"/>
  <sheetViews>
    <sheetView showGridLines="0" rightToLeft="1" view="pageBreakPreview" zoomScale="70" zoomScaleNormal="100" zoomScaleSheetLayoutView="70" workbookViewId="0"/>
  </sheetViews>
  <sheetFormatPr defaultColWidth="8.75" defaultRowHeight="14.25"/>
  <cols>
    <col min="1" max="1" width="55.75" style="24" customWidth="1"/>
    <col min="2" max="4" width="20.75" style="24" customWidth="1"/>
    <col min="5" max="16384" width="8.75" style="24"/>
  </cols>
  <sheetData>
    <row r="1" spans="1:4" ht="38.450000000000003" customHeight="1">
      <c r="A1" s="22"/>
      <c r="B1" s="22"/>
      <c r="C1" s="22"/>
      <c r="D1" s="23" t="s">
        <v>76</v>
      </c>
    </row>
    <row r="2" spans="1:4" ht="38.450000000000003" customHeight="1">
      <c r="A2" s="85" t="s">
        <v>7</v>
      </c>
      <c r="B2" s="85"/>
      <c r="C2" s="85"/>
      <c r="D2" s="85"/>
    </row>
    <row r="3" spans="1:4" s="29" customFormat="1" ht="38.450000000000003" customHeight="1">
      <c r="A3" s="67" t="s">
        <v>97</v>
      </c>
      <c r="B3" s="67"/>
      <c r="C3" s="67"/>
      <c r="D3" s="67"/>
    </row>
    <row r="4" spans="1:4" s="29" customFormat="1" ht="38.450000000000003" customHeight="1">
      <c r="A4" s="73" t="s">
        <v>83</v>
      </c>
      <c r="B4" s="73" t="s">
        <v>78</v>
      </c>
      <c r="C4" s="75"/>
      <c r="D4" s="75"/>
    </row>
    <row r="5" spans="1:4" ht="38.450000000000003" customHeight="1">
      <c r="A5" s="74"/>
      <c r="B5" s="26" t="s">
        <v>79</v>
      </c>
      <c r="C5" s="26" t="s">
        <v>80</v>
      </c>
      <c r="D5" s="26" t="s">
        <v>81</v>
      </c>
    </row>
    <row r="6" spans="1:4" ht="38.450000000000003" customHeight="1">
      <c r="A6" s="4" t="s">
        <v>84</v>
      </c>
      <c r="B6" s="9">
        <v>18581</v>
      </c>
      <c r="C6" s="9">
        <v>3943</v>
      </c>
      <c r="D6" s="9">
        <v>8000</v>
      </c>
    </row>
    <row r="7" spans="1:4" ht="38.450000000000003" customHeight="1">
      <c r="A7" s="3" t="s">
        <v>85</v>
      </c>
      <c r="B7" s="10">
        <v>12900</v>
      </c>
      <c r="C7" s="10">
        <v>3914</v>
      </c>
      <c r="D7" s="10">
        <v>6547</v>
      </c>
    </row>
    <row r="8" spans="1:4" ht="38.450000000000003" customHeight="1">
      <c r="A8" s="4" t="s">
        <v>86</v>
      </c>
      <c r="B8" s="9">
        <v>10493</v>
      </c>
      <c r="C8" s="9">
        <v>3781</v>
      </c>
      <c r="D8" s="9">
        <v>6944</v>
      </c>
    </row>
    <row r="9" spans="1:4" ht="38.450000000000003" customHeight="1">
      <c r="A9" s="3" t="s">
        <v>87</v>
      </c>
      <c r="B9" s="10">
        <v>11532</v>
      </c>
      <c r="C9" s="10">
        <v>2753</v>
      </c>
      <c r="D9" s="10">
        <v>7000</v>
      </c>
    </row>
    <row r="10" spans="1:4" ht="38.450000000000003" customHeight="1">
      <c r="A10" s="4" t="s">
        <v>88</v>
      </c>
      <c r="B10" s="9">
        <v>14909</v>
      </c>
      <c r="C10" s="9">
        <v>3660</v>
      </c>
      <c r="D10" s="9">
        <v>7341</v>
      </c>
    </row>
    <row r="11" spans="1:4" ht="38.450000000000003" customHeight="1">
      <c r="A11" s="3" t="s">
        <v>89</v>
      </c>
      <c r="B11" s="10">
        <v>12332</v>
      </c>
      <c r="C11" s="10">
        <v>2500</v>
      </c>
      <c r="D11" s="10">
        <v>7793</v>
      </c>
    </row>
    <row r="12" spans="1:4" ht="38.450000000000003" customHeight="1">
      <c r="A12" s="4" t="s">
        <v>90</v>
      </c>
      <c r="B12" s="9">
        <v>11999</v>
      </c>
      <c r="C12" s="9">
        <v>3850</v>
      </c>
      <c r="D12" s="9">
        <v>9121</v>
      </c>
    </row>
    <row r="13" spans="1:4" ht="38.450000000000003" customHeight="1">
      <c r="A13" s="3" t="s">
        <v>91</v>
      </c>
      <c r="B13" s="10">
        <v>11798</v>
      </c>
      <c r="C13" s="10">
        <v>2269</v>
      </c>
      <c r="D13" s="10">
        <v>5948</v>
      </c>
    </row>
    <row r="14" spans="1:4" ht="38.450000000000003" customHeight="1">
      <c r="A14" s="4" t="s">
        <v>92</v>
      </c>
      <c r="B14" s="9">
        <v>13700</v>
      </c>
      <c r="C14" s="9">
        <v>4116</v>
      </c>
      <c r="D14" s="9">
        <v>9826</v>
      </c>
    </row>
    <row r="15" spans="1:4" ht="38.450000000000003" customHeight="1">
      <c r="A15" s="3" t="s">
        <v>93</v>
      </c>
      <c r="B15" s="10">
        <v>11785</v>
      </c>
      <c r="C15" s="10">
        <v>2905</v>
      </c>
      <c r="D15" s="10">
        <v>8419</v>
      </c>
    </row>
    <row r="16" spans="1:4" ht="38.450000000000003" customHeight="1">
      <c r="A16" s="4" t="s">
        <v>94</v>
      </c>
      <c r="B16" s="9">
        <v>9744</v>
      </c>
      <c r="C16" s="9">
        <v>2397</v>
      </c>
      <c r="D16" s="9">
        <v>5332</v>
      </c>
    </row>
    <row r="17" spans="1:4" ht="38.450000000000003" customHeight="1">
      <c r="A17" s="3" t="s">
        <v>95</v>
      </c>
      <c r="B17" s="10">
        <v>11948</v>
      </c>
      <c r="C17" s="10">
        <v>2577</v>
      </c>
      <c r="D17" s="10">
        <v>8504</v>
      </c>
    </row>
    <row r="18" spans="1:4" ht="38.450000000000003" customHeight="1">
      <c r="A18" s="4" t="s">
        <v>96</v>
      </c>
      <c r="B18" s="9">
        <v>11735</v>
      </c>
      <c r="C18" s="9">
        <v>3000</v>
      </c>
      <c r="D18" s="9">
        <v>7395</v>
      </c>
    </row>
    <row r="19" spans="1:4" ht="38.450000000000003" customHeight="1">
      <c r="A19" s="1" t="s">
        <v>81</v>
      </c>
      <c r="B19" s="11">
        <v>13655</v>
      </c>
      <c r="C19" s="11">
        <v>3657</v>
      </c>
      <c r="D19" s="11">
        <v>7362</v>
      </c>
    </row>
    <row r="20" spans="1:4" s="29" customFormat="1" ht="38.450000000000003" customHeight="1">
      <c r="A20" s="66" t="s">
        <v>198</v>
      </c>
      <c r="B20" s="66"/>
      <c r="C20" s="66"/>
      <c r="D20" s="66"/>
    </row>
    <row r="21" spans="1:4" ht="38.450000000000003" customHeight="1">
      <c r="A21" s="66" t="s">
        <v>199</v>
      </c>
      <c r="B21" s="66"/>
      <c r="C21" s="66"/>
      <c r="D21" s="66"/>
    </row>
  </sheetData>
  <mergeCells count="6">
    <mergeCell ref="A21:D21"/>
    <mergeCell ref="A20:D20"/>
    <mergeCell ref="A2:D2"/>
    <mergeCell ref="A3:D3"/>
    <mergeCell ref="A4:A5"/>
    <mergeCell ref="B4:D4"/>
  </mergeCells>
  <phoneticPr fontId="18" type="noConversion"/>
  <hyperlinks>
    <hyperlink ref="D1" location="'content - الفهرس'!A1" display="'content - الفهرس'!A1" xr:uid="{00000000-0004-0000-1E00-000000000000}"/>
  </hyperlinks>
  <printOptions horizontalCentered="1"/>
  <pageMargins left="0.7" right="0.7" top="0.25" bottom="0" header="0.3" footer="0.3"/>
  <pageSetup scale="70" fitToHeight="0"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5">
    <pageSetUpPr fitToPage="1"/>
  </sheetPr>
  <dimension ref="A1:D19"/>
  <sheetViews>
    <sheetView showGridLines="0" rightToLeft="1" view="pageBreakPreview" zoomScale="70" zoomScaleNormal="100" zoomScaleSheetLayoutView="70" workbookViewId="0"/>
  </sheetViews>
  <sheetFormatPr defaultColWidth="8.75" defaultRowHeight="14.25"/>
  <cols>
    <col min="1" max="1" width="45.75" style="24" customWidth="1"/>
    <col min="2" max="4" width="20.75" style="24" customWidth="1"/>
    <col min="5" max="16384" width="8.75" style="24"/>
  </cols>
  <sheetData>
    <row r="1" spans="1:4" ht="38.450000000000003" customHeight="1">
      <c r="A1" s="22"/>
      <c r="B1" s="22"/>
      <c r="C1" s="22"/>
      <c r="D1" s="23" t="s">
        <v>76</v>
      </c>
    </row>
    <row r="2" spans="1:4" ht="38.450000000000003" customHeight="1">
      <c r="A2" s="85" t="s">
        <v>9</v>
      </c>
      <c r="B2" s="85"/>
      <c r="C2" s="85"/>
      <c r="D2" s="85"/>
    </row>
    <row r="3" spans="1:4" ht="38.450000000000003" customHeight="1">
      <c r="A3" s="67" t="s">
        <v>98</v>
      </c>
      <c r="B3" s="67"/>
      <c r="C3" s="67"/>
      <c r="D3" s="67"/>
    </row>
    <row r="4" spans="1:4" ht="38.450000000000003" customHeight="1">
      <c r="A4" s="76" t="s">
        <v>99</v>
      </c>
      <c r="B4" s="73" t="s">
        <v>78</v>
      </c>
      <c r="C4" s="75"/>
      <c r="D4" s="75"/>
    </row>
    <row r="5" spans="1:4" ht="38.450000000000003" customHeight="1">
      <c r="A5" s="77"/>
      <c r="B5" s="26" t="s">
        <v>79</v>
      </c>
      <c r="C5" s="26" t="s">
        <v>80</v>
      </c>
      <c r="D5" s="26" t="s">
        <v>81</v>
      </c>
    </row>
    <row r="6" spans="1:4" ht="38.450000000000003" customHeight="1">
      <c r="A6" s="4" t="s">
        <v>100</v>
      </c>
      <c r="B6" s="9">
        <v>5108</v>
      </c>
      <c r="C6" s="9">
        <v>3432</v>
      </c>
      <c r="D6" s="9">
        <v>4914</v>
      </c>
    </row>
    <row r="7" spans="1:4" ht="38.450000000000003" customHeight="1">
      <c r="A7" s="3" t="s">
        <v>101</v>
      </c>
      <c r="B7" s="10">
        <v>8461</v>
      </c>
      <c r="C7" s="10">
        <v>3514</v>
      </c>
      <c r="D7" s="10">
        <v>6327</v>
      </c>
    </row>
    <row r="8" spans="1:4" ht="38.450000000000003" customHeight="1">
      <c r="A8" s="4" t="s">
        <v>102</v>
      </c>
      <c r="B8" s="9">
        <v>10997</v>
      </c>
      <c r="C8" s="9">
        <v>4495</v>
      </c>
      <c r="D8" s="9">
        <v>7522</v>
      </c>
    </row>
    <row r="9" spans="1:4" ht="38.450000000000003" customHeight="1">
      <c r="A9" s="3" t="s">
        <v>103</v>
      </c>
      <c r="B9" s="10">
        <v>13154</v>
      </c>
      <c r="C9" s="10">
        <v>4709</v>
      </c>
      <c r="D9" s="10">
        <v>8809</v>
      </c>
    </row>
    <row r="10" spans="1:4" ht="38.450000000000003" customHeight="1">
      <c r="A10" s="4" t="s">
        <v>104</v>
      </c>
      <c r="B10" s="9">
        <v>16984</v>
      </c>
      <c r="C10" s="9">
        <v>5831</v>
      </c>
      <c r="D10" s="9">
        <v>10675</v>
      </c>
    </row>
    <row r="11" spans="1:4" ht="38.450000000000003" customHeight="1">
      <c r="A11" s="3" t="s">
        <v>105</v>
      </c>
      <c r="B11" s="10">
        <v>18132</v>
      </c>
      <c r="C11" s="10">
        <v>5440</v>
      </c>
      <c r="D11" s="10">
        <v>11201</v>
      </c>
    </row>
    <row r="12" spans="1:4" ht="38.450000000000003" customHeight="1">
      <c r="A12" s="4" t="s">
        <v>106</v>
      </c>
      <c r="B12" s="9">
        <v>21752</v>
      </c>
      <c r="C12" s="9">
        <v>5432</v>
      </c>
      <c r="D12" s="9">
        <v>13449</v>
      </c>
    </row>
    <row r="13" spans="1:4" ht="38.450000000000003" customHeight="1">
      <c r="A13" s="3" t="s">
        <v>107</v>
      </c>
      <c r="B13" s="10">
        <v>23691</v>
      </c>
      <c r="C13" s="10">
        <v>5731</v>
      </c>
      <c r="D13" s="10">
        <v>14926</v>
      </c>
    </row>
    <row r="14" spans="1:4" ht="38.450000000000003" customHeight="1">
      <c r="A14" s="4" t="s">
        <v>108</v>
      </c>
      <c r="B14" s="9">
        <v>26146</v>
      </c>
      <c r="C14" s="9">
        <v>6330</v>
      </c>
      <c r="D14" s="9">
        <v>17512</v>
      </c>
    </row>
    <row r="15" spans="1:4" ht="38.450000000000003" customHeight="1">
      <c r="A15" s="3" t="s">
        <v>109</v>
      </c>
      <c r="B15" s="10">
        <v>23025</v>
      </c>
      <c r="C15" s="10">
        <v>6460</v>
      </c>
      <c r="D15" s="10">
        <v>16216</v>
      </c>
    </row>
    <row r="16" spans="1:4" ht="38.450000000000003" customHeight="1">
      <c r="A16" s="4" t="s">
        <v>110</v>
      </c>
      <c r="B16" s="9">
        <v>17364</v>
      </c>
      <c r="C16" s="9">
        <v>6242</v>
      </c>
      <c r="D16" s="9">
        <v>14866</v>
      </c>
    </row>
    <row r="17" spans="1:4" ht="38.450000000000003" customHeight="1">
      <c r="A17" s="1" t="s">
        <v>81</v>
      </c>
      <c r="B17" s="11">
        <v>18056</v>
      </c>
      <c r="C17" s="11">
        <v>5428</v>
      </c>
      <c r="D17" s="11">
        <v>11839</v>
      </c>
    </row>
    <row r="18" spans="1:4" ht="38.450000000000003" customHeight="1">
      <c r="A18" s="66" t="s">
        <v>198</v>
      </c>
      <c r="B18" s="66"/>
      <c r="C18" s="66"/>
      <c r="D18" s="66"/>
    </row>
    <row r="19" spans="1:4" ht="38.450000000000003" customHeight="1">
      <c r="A19" s="66" t="s">
        <v>199</v>
      </c>
      <c r="B19" s="66"/>
      <c r="C19" s="66"/>
      <c r="D19" s="66"/>
    </row>
  </sheetData>
  <mergeCells count="6">
    <mergeCell ref="A19:D19"/>
    <mergeCell ref="A18:D18"/>
    <mergeCell ref="A2:D2"/>
    <mergeCell ref="A3:D3"/>
    <mergeCell ref="B4:D4"/>
    <mergeCell ref="A4:A5"/>
  </mergeCells>
  <phoneticPr fontId="18" type="noConversion"/>
  <hyperlinks>
    <hyperlink ref="D1" location="'content - الفهرس'!A1" display="'content - الفهرس'!A1" xr:uid="{00000000-0004-0000-1F00-000000000000}"/>
  </hyperlinks>
  <printOptions horizontalCentered="1"/>
  <pageMargins left="0.7" right="0.7" top="0.25" bottom="0" header="0.3" footer="0.3"/>
  <pageSetup scale="77" fitToHeight="0"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6">
    <pageSetUpPr fitToPage="1"/>
  </sheetPr>
  <dimension ref="A1:D19"/>
  <sheetViews>
    <sheetView showGridLines="0" rightToLeft="1" view="pageBreakPreview" zoomScale="70" zoomScaleNormal="100" zoomScaleSheetLayoutView="70" workbookViewId="0"/>
  </sheetViews>
  <sheetFormatPr defaultColWidth="8.75" defaultRowHeight="14.25"/>
  <cols>
    <col min="1" max="1" width="50.75" style="24" customWidth="1"/>
    <col min="2" max="4" width="20.75" style="24" customWidth="1"/>
    <col min="5" max="16384" width="8.75" style="24"/>
  </cols>
  <sheetData>
    <row r="1" spans="1:4" ht="38.450000000000003" customHeight="1">
      <c r="A1" s="22"/>
      <c r="B1" s="22"/>
      <c r="C1" s="22"/>
      <c r="D1" s="23" t="s">
        <v>76</v>
      </c>
    </row>
    <row r="2" spans="1:4" ht="38.450000000000003" customHeight="1">
      <c r="A2" s="85" t="s">
        <v>11</v>
      </c>
      <c r="B2" s="85"/>
      <c r="C2" s="85"/>
      <c r="D2" s="85"/>
    </row>
    <row r="3" spans="1:4" s="29" customFormat="1" ht="38.450000000000003" customHeight="1">
      <c r="A3" s="67" t="s">
        <v>111</v>
      </c>
      <c r="B3" s="67"/>
      <c r="C3" s="67"/>
      <c r="D3" s="67"/>
    </row>
    <row r="4" spans="1:4" s="29" customFormat="1" ht="38.450000000000003" customHeight="1">
      <c r="A4" s="76" t="s">
        <v>112</v>
      </c>
      <c r="B4" s="73" t="s">
        <v>78</v>
      </c>
      <c r="C4" s="75"/>
      <c r="D4" s="75"/>
    </row>
    <row r="5" spans="1:4" ht="38.450000000000003" customHeight="1">
      <c r="A5" s="77"/>
      <c r="B5" s="26" t="s">
        <v>79</v>
      </c>
      <c r="C5" s="26" t="s">
        <v>80</v>
      </c>
      <c r="D5" s="26" t="s">
        <v>81</v>
      </c>
    </row>
    <row r="6" spans="1:4" ht="38.450000000000003" customHeight="1">
      <c r="A6" s="32" t="s">
        <v>113</v>
      </c>
      <c r="B6" s="9">
        <v>7700</v>
      </c>
      <c r="C6" s="9">
        <v>3422</v>
      </c>
      <c r="D6" s="9">
        <v>5792</v>
      </c>
    </row>
    <row r="7" spans="1:4" ht="38.450000000000003" customHeight="1">
      <c r="A7" s="33" t="s">
        <v>114</v>
      </c>
      <c r="B7" s="10">
        <v>9326</v>
      </c>
      <c r="C7" s="10">
        <v>5924</v>
      </c>
      <c r="D7" s="10">
        <v>7243</v>
      </c>
    </row>
    <row r="8" spans="1:4" ht="38.450000000000003" customHeight="1">
      <c r="A8" s="32" t="s">
        <v>115</v>
      </c>
      <c r="B8" s="9">
        <v>11427</v>
      </c>
      <c r="C8" s="9">
        <v>3494</v>
      </c>
      <c r="D8" s="9">
        <v>6237</v>
      </c>
    </row>
    <row r="9" spans="1:4" ht="38.450000000000003" customHeight="1">
      <c r="A9" s="33" t="s">
        <v>193</v>
      </c>
      <c r="B9" s="10">
        <v>14452</v>
      </c>
      <c r="C9" s="10">
        <v>3600</v>
      </c>
      <c r="D9" s="10">
        <v>6345</v>
      </c>
    </row>
    <row r="10" spans="1:4" ht="38.450000000000003" customHeight="1">
      <c r="A10" s="32" t="s">
        <v>194</v>
      </c>
      <c r="B10" s="9">
        <v>13901</v>
      </c>
      <c r="C10" s="9">
        <v>4367</v>
      </c>
      <c r="D10" s="9">
        <v>9165</v>
      </c>
    </row>
    <row r="11" spans="1:4" ht="38.450000000000003" customHeight="1">
      <c r="A11" s="33" t="s">
        <v>195</v>
      </c>
      <c r="B11" s="10">
        <v>16787</v>
      </c>
      <c r="C11" s="10">
        <v>5792</v>
      </c>
      <c r="D11" s="10">
        <v>12246</v>
      </c>
    </row>
    <row r="12" spans="1:4" ht="38.450000000000003" customHeight="1">
      <c r="A12" s="32" t="s">
        <v>196</v>
      </c>
      <c r="B12" s="9">
        <v>17898</v>
      </c>
      <c r="C12" s="9">
        <v>4984</v>
      </c>
      <c r="D12" s="9">
        <v>12122</v>
      </c>
    </row>
    <row r="13" spans="1:4" ht="38.450000000000003" customHeight="1">
      <c r="A13" s="33" t="s">
        <v>116</v>
      </c>
      <c r="B13" s="10">
        <v>22136</v>
      </c>
      <c r="C13" s="10">
        <v>9449</v>
      </c>
      <c r="D13" s="10">
        <v>18014</v>
      </c>
    </row>
    <row r="14" spans="1:4" ht="38.450000000000003" customHeight="1">
      <c r="A14" s="32" t="s">
        <v>117</v>
      </c>
      <c r="B14" s="9">
        <v>22816</v>
      </c>
      <c r="C14" s="9">
        <v>9796</v>
      </c>
      <c r="D14" s="9">
        <v>19173</v>
      </c>
    </row>
    <row r="15" spans="1:4" ht="38.450000000000003" customHeight="1">
      <c r="A15" s="33" t="s">
        <v>118</v>
      </c>
      <c r="B15" s="10">
        <v>40342</v>
      </c>
      <c r="C15" s="10">
        <v>17729</v>
      </c>
      <c r="D15" s="10">
        <v>33012</v>
      </c>
    </row>
    <row r="16" spans="1:4" ht="38.450000000000003" customHeight="1">
      <c r="A16" s="32" t="s">
        <v>119</v>
      </c>
      <c r="B16" s="9">
        <v>37355</v>
      </c>
      <c r="C16" s="9">
        <v>17449</v>
      </c>
      <c r="D16" s="9">
        <v>27885</v>
      </c>
    </row>
    <row r="17" spans="1:4" ht="38.450000000000003" customHeight="1">
      <c r="A17" s="1" t="s">
        <v>81</v>
      </c>
      <c r="B17" s="11">
        <v>18056</v>
      </c>
      <c r="C17" s="11">
        <v>5428</v>
      </c>
      <c r="D17" s="11">
        <v>11839</v>
      </c>
    </row>
    <row r="18" spans="1:4" s="29" customFormat="1" ht="38.450000000000003" customHeight="1">
      <c r="A18" s="66" t="s">
        <v>198</v>
      </c>
      <c r="B18" s="66"/>
      <c r="C18" s="66"/>
      <c r="D18" s="66"/>
    </row>
    <row r="19" spans="1:4" ht="38.450000000000003" customHeight="1">
      <c r="A19" s="66" t="s">
        <v>199</v>
      </c>
      <c r="B19" s="66"/>
      <c r="C19" s="66"/>
      <c r="D19" s="66"/>
    </row>
  </sheetData>
  <mergeCells count="6">
    <mergeCell ref="A19:D19"/>
    <mergeCell ref="A18:D18"/>
    <mergeCell ref="A3:D3"/>
    <mergeCell ref="A2:D2"/>
    <mergeCell ref="B4:D4"/>
    <mergeCell ref="A4:A5"/>
  </mergeCells>
  <phoneticPr fontId="18" type="noConversion"/>
  <hyperlinks>
    <hyperlink ref="D1" location="'content - الفهرس'!A1" display="'content - الفهرس'!A1" xr:uid="{00000000-0004-0000-2000-000000000000}"/>
  </hyperlinks>
  <printOptions horizontalCentered="1"/>
  <pageMargins left="0.7" right="0.7" top="0.25" bottom="0" header="0.3" footer="0.3"/>
  <pageSetup scale="73" fitToHeight="0"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7">
    <pageSetUpPr fitToPage="1"/>
  </sheetPr>
  <dimension ref="A1:D18"/>
  <sheetViews>
    <sheetView showGridLines="0" rightToLeft="1" view="pageBreakPreview" zoomScale="70" zoomScaleNormal="100" zoomScaleSheetLayoutView="70" workbookViewId="0"/>
  </sheetViews>
  <sheetFormatPr defaultColWidth="8.75" defaultRowHeight="14.25"/>
  <cols>
    <col min="1" max="1" width="46.75" style="24" customWidth="1"/>
    <col min="2" max="4" width="20.75" style="24" customWidth="1"/>
    <col min="5" max="16384" width="8.75" style="24"/>
  </cols>
  <sheetData>
    <row r="1" spans="1:4" ht="38.450000000000003" customHeight="1">
      <c r="A1" s="22"/>
      <c r="B1" s="22"/>
      <c r="C1" s="22"/>
      <c r="D1" s="23" t="s">
        <v>76</v>
      </c>
    </row>
    <row r="2" spans="1:4" ht="38.450000000000003" customHeight="1">
      <c r="A2" s="85" t="s">
        <v>13</v>
      </c>
      <c r="B2" s="85"/>
      <c r="C2" s="85"/>
      <c r="D2" s="85"/>
    </row>
    <row r="3" spans="1:4" ht="38.450000000000003" customHeight="1">
      <c r="A3" s="67" t="s">
        <v>120</v>
      </c>
      <c r="B3" s="67"/>
      <c r="C3" s="67"/>
      <c r="D3" s="67"/>
    </row>
    <row r="4" spans="1:4" ht="38.450000000000003" customHeight="1">
      <c r="A4" s="76" t="s">
        <v>121</v>
      </c>
      <c r="B4" s="73" t="s">
        <v>78</v>
      </c>
      <c r="C4" s="75"/>
      <c r="D4" s="75"/>
    </row>
    <row r="5" spans="1:4" ht="38.450000000000003" customHeight="1">
      <c r="A5" s="77"/>
      <c r="B5" s="26" t="s">
        <v>79</v>
      </c>
      <c r="C5" s="26" t="s">
        <v>80</v>
      </c>
      <c r="D5" s="26" t="s">
        <v>81</v>
      </c>
    </row>
    <row r="6" spans="1:4" ht="38.450000000000003" customHeight="1">
      <c r="A6" s="32" t="s">
        <v>122</v>
      </c>
      <c r="B6" s="9">
        <v>10391</v>
      </c>
      <c r="C6" s="9">
        <v>4585</v>
      </c>
      <c r="D6" s="9">
        <v>6651</v>
      </c>
    </row>
    <row r="7" spans="1:4" ht="38.450000000000003" customHeight="1">
      <c r="A7" s="33" t="s">
        <v>123</v>
      </c>
      <c r="B7" s="10">
        <v>19966</v>
      </c>
      <c r="C7" s="10">
        <v>5596</v>
      </c>
      <c r="D7" s="10">
        <v>12685</v>
      </c>
    </row>
    <row r="8" spans="1:4" ht="38.450000000000003" customHeight="1">
      <c r="A8" s="32" t="s">
        <v>124</v>
      </c>
      <c r="B8" s="9">
        <v>12143</v>
      </c>
      <c r="C8" s="9">
        <v>4882</v>
      </c>
      <c r="D8" s="9">
        <v>11061</v>
      </c>
    </row>
    <row r="9" spans="1:4" ht="38.450000000000003" customHeight="1">
      <c r="A9" s="33" t="s">
        <v>125</v>
      </c>
      <c r="B9" s="10">
        <v>11082</v>
      </c>
      <c r="C9" s="10">
        <v>4397</v>
      </c>
      <c r="D9" s="10">
        <v>10680</v>
      </c>
    </row>
    <row r="10" spans="1:4" ht="38.450000000000003" customHeight="1">
      <c r="A10" s="1" t="s">
        <v>81</v>
      </c>
      <c r="B10" s="11">
        <v>18056</v>
      </c>
      <c r="C10" s="11">
        <v>5428</v>
      </c>
      <c r="D10" s="11">
        <v>11839</v>
      </c>
    </row>
    <row r="11" spans="1:4" ht="38.450000000000003" customHeight="1">
      <c r="A11" s="66" t="s">
        <v>198</v>
      </c>
      <c r="B11" s="66"/>
      <c r="C11" s="66"/>
      <c r="D11" s="66"/>
    </row>
    <row r="12" spans="1:4" ht="38.450000000000003" customHeight="1">
      <c r="A12" s="66" t="s">
        <v>199</v>
      </c>
      <c r="B12" s="66"/>
      <c r="C12" s="66"/>
      <c r="D12" s="66"/>
    </row>
    <row r="13" spans="1:4" ht="38.450000000000003" customHeight="1"/>
    <row r="14" spans="1:4" ht="38.450000000000003" customHeight="1"/>
    <row r="15" spans="1:4" ht="38.450000000000003" customHeight="1"/>
    <row r="16" spans="1:4" ht="38.450000000000003" customHeight="1"/>
    <row r="17" ht="38.450000000000003" customHeight="1"/>
    <row r="18" ht="38.450000000000003" customHeight="1"/>
  </sheetData>
  <mergeCells count="6">
    <mergeCell ref="A12:D12"/>
    <mergeCell ref="A11:D11"/>
    <mergeCell ref="A2:D2"/>
    <mergeCell ref="A3:D3"/>
    <mergeCell ref="B4:D4"/>
    <mergeCell ref="A4:A5"/>
  </mergeCells>
  <phoneticPr fontId="18" type="noConversion"/>
  <hyperlinks>
    <hyperlink ref="D1" location="'content - الفهرس'!A1" display="'content - الفهرس'!A1" xr:uid="{00000000-0004-0000-2100-000000000000}"/>
  </hyperlinks>
  <printOptions horizontalCentered="1"/>
  <pageMargins left="0.7" right="0.7" top="0.25" bottom="0" header="0.3" footer="0.3"/>
  <pageSetup scale="76" fitToHeight="0"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8">
    <pageSetUpPr fitToPage="1"/>
  </sheetPr>
  <dimension ref="A1:D19"/>
  <sheetViews>
    <sheetView showGridLines="0" rightToLeft="1" view="pageBreakPreview" zoomScale="70" zoomScaleNormal="100" zoomScaleSheetLayoutView="70" workbookViewId="0"/>
  </sheetViews>
  <sheetFormatPr defaultColWidth="8.75" defaultRowHeight="14.25"/>
  <cols>
    <col min="1" max="1" width="49.75" style="24" customWidth="1"/>
    <col min="2" max="4" width="20.75" style="24" customWidth="1"/>
    <col min="5" max="16384" width="8.75" style="24"/>
  </cols>
  <sheetData>
    <row r="1" spans="1:4" ht="38.450000000000003" customHeight="1">
      <c r="A1" s="22"/>
      <c r="B1" s="22"/>
      <c r="C1" s="22"/>
      <c r="D1" s="23" t="s">
        <v>76</v>
      </c>
    </row>
    <row r="2" spans="1:4" ht="38.450000000000003" customHeight="1">
      <c r="A2" s="85" t="s">
        <v>126</v>
      </c>
      <c r="B2" s="85"/>
      <c r="C2" s="85"/>
      <c r="D2" s="85"/>
    </row>
    <row r="3" spans="1:4" ht="38.450000000000003" customHeight="1">
      <c r="A3" s="67" t="s">
        <v>127</v>
      </c>
      <c r="B3" s="67"/>
      <c r="C3" s="67"/>
      <c r="D3" s="67"/>
    </row>
    <row r="4" spans="1:4" ht="38.450000000000003" customHeight="1">
      <c r="A4" s="73" t="s">
        <v>128</v>
      </c>
      <c r="B4" s="73" t="s">
        <v>78</v>
      </c>
      <c r="C4" s="75"/>
      <c r="D4" s="75"/>
    </row>
    <row r="5" spans="1:4" ht="38.450000000000003" customHeight="1">
      <c r="A5" s="74"/>
      <c r="B5" s="26" t="s">
        <v>79</v>
      </c>
      <c r="C5" s="26" t="s">
        <v>80</v>
      </c>
      <c r="D5" s="26" t="s">
        <v>81</v>
      </c>
    </row>
    <row r="6" spans="1:4" ht="38.450000000000003" customHeight="1">
      <c r="A6" s="4" t="s">
        <v>129</v>
      </c>
      <c r="B6" s="9">
        <v>30167</v>
      </c>
      <c r="C6" s="9">
        <v>24313</v>
      </c>
      <c r="D6" s="9">
        <v>29965</v>
      </c>
    </row>
    <row r="7" spans="1:4" ht="38.450000000000003" customHeight="1">
      <c r="A7" s="3" t="s">
        <v>130</v>
      </c>
      <c r="B7" s="10">
        <v>17373</v>
      </c>
      <c r="C7" s="10">
        <v>11442</v>
      </c>
      <c r="D7" s="10">
        <v>16688</v>
      </c>
    </row>
    <row r="8" spans="1:4" ht="38.450000000000003" customHeight="1">
      <c r="A8" s="4" t="s">
        <v>131</v>
      </c>
      <c r="B8" s="9">
        <v>12897</v>
      </c>
      <c r="C8" s="9">
        <v>5527</v>
      </c>
      <c r="D8" s="9">
        <v>8319</v>
      </c>
    </row>
    <row r="9" spans="1:4" ht="38.450000000000003" customHeight="1">
      <c r="A9" s="3" t="s">
        <v>132</v>
      </c>
      <c r="B9" s="10">
        <v>10353</v>
      </c>
      <c r="C9" s="10">
        <v>3826</v>
      </c>
      <c r="D9" s="10">
        <v>7448</v>
      </c>
    </row>
    <row r="10" spans="1:4" ht="38.450000000000003" customHeight="1">
      <c r="A10" s="4" t="s">
        <v>133</v>
      </c>
      <c r="B10" s="9">
        <v>10866</v>
      </c>
      <c r="C10" s="9">
        <v>4756</v>
      </c>
      <c r="D10" s="9">
        <v>6494</v>
      </c>
    </row>
    <row r="11" spans="1:4" ht="38.450000000000003" customHeight="1">
      <c r="A11" s="3" t="s">
        <v>134</v>
      </c>
      <c r="B11" s="10">
        <v>14262</v>
      </c>
      <c r="C11" s="10">
        <v>2444</v>
      </c>
      <c r="D11" s="10">
        <v>3249</v>
      </c>
    </row>
    <row r="12" spans="1:4" ht="38.450000000000003" customHeight="1">
      <c r="A12" s="1" t="s">
        <v>81</v>
      </c>
      <c r="B12" s="11">
        <v>18056</v>
      </c>
      <c r="C12" s="11">
        <v>5428</v>
      </c>
      <c r="D12" s="11">
        <v>11839</v>
      </c>
    </row>
    <row r="13" spans="1:4" ht="38.450000000000003" customHeight="1">
      <c r="A13" s="66" t="s">
        <v>198</v>
      </c>
      <c r="B13" s="66"/>
      <c r="C13" s="66"/>
      <c r="D13" s="66"/>
    </row>
    <row r="14" spans="1:4" ht="38.450000000000003" customHeight="1">
      <c r="A14" s="66" t="s">
        <v>199</v>
      </c>
      <c r="B14" s="66"/>
      <c r="C14" s="66"/>
      <c r="D14" s="66"/>
    </row>
    <row r="15" spans="1:4" ht="38.450000000000003" customHeight="1"/>
    <row r="16" spans="1:4" ht="38.450000000000003" customHeight="1"/>
    <row r="17" ht="38.450000000000003" customHeight="1"/>
    <row r="18" ht="38.450000000000003" customHeight="1"/>
    <row r="19" ht="38.450000000000003" customHeight="1"/>
  </sheetData>
  <mergeCells count="6">
    <mergeCell ref="A14:D14"/>
    <mergeCell ref="A4:A5"/>
    <mergeCell ref="B4:D4"/>
    <mergeCell ref="A13:D13"/>
    <mergeCell ref="A2:D2"/>
    <mergeCell ref="A3:D3"/>
  </mergeCells>
  <phoneticPr fontId="18" type="noConversion"/>
  <hyperlinks>
    <hyperlink ref="D1" location="'content - الفهرس'!A1" display="'content - الفهرس'!A1" xr:uid="{00000000-0004-0000-2200-000000000000}"/>
  </hyperlinks>
  <printOptions horizontalCentered="1"/>
  <pageMargins left="0.7" right="0.7" top="0.25" bottom="0" header="0.3" footer="0.3"/>
  <pageSetup scale="74" fitToHeight="0"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9">
    <pageSetUpPr fitToPage="1"/>
  </sheetPr>
  <dimension ref="A1:D18"/>
  <sheetViews>
    <sheetView showGridLines="0" rightToLeft="1" view="pageBreakPreview" zoomScale="70" zoomScaleNormal="100" zoomScaleSheetLayoutView="70" workbookViewId="0"/>
  </sheetViews>
  <sheetFormatPr defaultColWidth="8.75" defaultRowHeight="14.25"/>
  <cols>
    <col min="1" max="1" width="53.75" style="24" customWidth="1"/>
    <col min="2" max="4" width="20.75" style="24" customWidth="1"/>
    <col min="5" max="16384" width="8.75" style="24"/>
  </cols>
  <sheetData>
    <row r="1" spans="1:4" ht="38.450000000000003" customHeight="1">
      <c r="A1" s="22"/>
      <c r="B1" s="22"/>
      <c r="C1" s="22"/>
      <c r="D1" s="23" t="s">
        <v>76</v>
      </c>
    </row>
    <row r="2" spans="1:4" ht="38.450000000000003" customHeight="1">
      <c r="A2" s="85" t="s">
        <v>135</v>
      </c>
      <c r="B2" s="85"/>
      <c r="C2" s="85"/>
      <c r="D2" s="85"/>
    </row>
    <row r="3" spans="1:4" ht="38.450000000000003" customHeight="1">
      <c r="A3" s="67" t="s">
        <v>136</v>
      </c>
      <c r="B3" s="67"/>
      <c r="C3" s="67"/>
      <c r="D3" s="67"/>
    </row>
    <row r="4" spans="1:4" ht="38.450000000000003" customHeight="1">
      <c r="A4" s="73" t="s">
        <v>137</v>
      </c>
      <c r="B4" s="73" t="s">
        <v>78</v>
      </c>
      <c r="C4" s="75"/>
      <c r="D4" s="75"/>
    </row>
    <row r="5" spans="1:4" ht="38.450000000000003" customHeight="1">
      <c r="A5" s="74"/>
      <c r="B5" s="26" t="s">
        <v>79</v>
      </c>
      <c r="C5" s="26" t="s">
        <v>80</v>
      </c>
      <c r="D5" s="26" t="s">
        <v>81</v>
      </c>
    </row>
    <row r="6" spans="1:4" ht="38.450000000000003" customHeight="1">
      <c r="A6" s="4" t="s">
        <v>184</v>
      </c>
      <c r="B6" s="9">
        <v>21494</v>
      </c>
      <c r="C6" s="9">
        <v>12144</v>
      </c>
      <c r="D6" s="9">
        <v>21368</v>
      </c>
    </row>
    <row r="7" spans="1:4" ht="38.450000000000003" customHeight="1">
      <c r="A7" s="3" t="s">
        <v>138</v>
      </c>
      <c r="B7" s="10">
        <v>13202</v>
      </c>
      <c r="C7" s="10">
        <v>5599</v>
      </c>
      <c r="D7" s="10">
        <v>8208</v>
      </c>
    </row>
    <row r="8" spans="1:4" ht="38.450000000000003" customHeight="1">
      <c r="A8" s="4" t="s">
        <v>187</v>
      </c>
      <c r="B8" s="9">
        <v>24097</v>
      </c>
      <c r="C8" s="9">
        <v>4903</v>
      </c>
      <c r="D8" s="9">
        <v>5808</v>
      </c>
    </row>
    <row r="9" spans="1:4" ht="38.450000000000003" customHeight="1">
      <c r="A9" s="3" t="s">
        <v>188</v>
      </c>
      <c r="B9" s="10">
        <v>11666</v>
      </c>
      <c r="C9" s="10">
        <v>4142</v>
      </c>
      <c r="D9" s="10">
        <v>10897</v>
      </c>
    </row>
    <row r="10" spans="1:4" ht="38.450000000000003" customHeight="1">
      <c r="A10" s="4" t="s">
        <v>139</v>
      </c>
      <c r="B10" s="9">
        <v>11198</v>
      </c>
      <c r="C10" s="9">
        <v>5919</v>
      </c>
      <c r="D10" s="9">
        <v>8801</v>
      </c>
    </row>
    <row r="11" spans="1:4" ht="38.450000000000003" customHeight="1">
      <c r="A11" s="1" t="s">
        <v>81</v>
      </c>
      <c r="B11" s="11">
        <v>18056</v>
      </c>
      <c r="C11" s="11">
        <v>5428</v>
      </c>
      <c r="D11" s="11">
        <v>11839</v>
      </c>
    </row>
    <row r="12" spans="1:4" ht="38.450000000000003" customHeight="1">
      <c r="A12" s="66" t="s">
        <v>198</v>
      </c>
      <c r="B12" s="66"/>
      <c r="C12" s="66"/>
      <c r="D12" s="66"/>
    </row>
    <row r="13" spans="1:4" ht="38.450000000000003" customHeight="1">
      <c r="A13" s="66" t="s">
        <v>199</v>
      </c>
      <c r="B13" s="66"/>
      <c r="C13" s="66"/>
      <c r="D13" s="66"/>
    </row>
    <row r="14" spans="1:4" ht="38.450000000000003" customHeight="1"/>
    <row r="15" spans="1:4" ht="38.450000000000003" customHeight="1"/>
    <row r="16" spans="1:4" ht="38.450000000000003" customHeight="1"/>
    <row r="17" ht="38.450000000000003" customHeight="1"/>
    <row r="18" ht="38.450000000000003" customHeight="1"/>
  </sheetData>
  <mergeCells count="6">
    <mergeCell ref="A13:D13"/>
    <mergeCell ref="A2:D2"/>
    <mergeCell ref="A3:D3"/>
    <mergeCell ref="A4:A5"/>
    <mergeCell ref="B4:D4"/>
    <mergeCell ref="A12:D12"/>
  </mergeCells>
  <phoneticPr fontId="18" type="noConversion"/>
  <hyperlinks>
    <hyperlink ref="D1" location="'content - الفهرس'!A1" display="'content - الفهرس'!A1" xr:uid="{00000000-0004-0000-2300-000000000000}"/>
  </hyperlinks>
  <printOptions horizontalCentered="1"/>
  <pageMargins left="0.7" right="0.7" top="0.25" bottom="0" header="0.3" footer="0.3"/>
  <pageSetup scale="71" fitToHeight="0"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10">
    <pageSetUpPr fitToPage="1"/>
  </sheetPr>
  <dimension ref="A1:D19"/>
  <sheetViews>
    <sheetView showGridLines="0" rightToLeft="1" view="pageBreakPreview" zoomScale="70" zoomScaleNormal="100" zoomScaleSheetLayoutView="70" workbookViewId="0"/>
  </sheetViews>
  <sheetFormatPr defaultColWidth="8.75" defaultRowHeight="14.25"/>
  <cols>
    <col min="1" max="1" width="49.75" style="24" customWidth="1"/>
    <col min="2" max="4" width="20.75" style="24" customWidth="1"/>
    <col min="5" max="16384" width="8.75" style="24"/>
  </cols>
  <sheetData>
    <row r="1" spans="1:4" ht="38.450000000000003" customHeight="1">
      <c r="A1" s="22"/>
      <c r="B1" s="22"/>
      <c r="C1" s="22"/>
      <c r="D1" s="23" t="s">
        <v>76</v>
      </c>
    </row>
    <row r="2" spans="1:4" ht="38.450000000000003" customHeight="1">
      <c r="A2" s="85" t="s">
        <v>140</v>
      </c>
      <c r="B2" s="85"/>
      <c r="C2" s="85"/>
      <c r="D2" s="85"/>
    </row>
    <row r="3" spans="1:4" ht="38.450000000000003" customHeight="1">
      <c r="A3" s="67" t="s">
        <v>141</v>
      </c>
      <c r="B3" s="67"/>
      <c r="C3" s="67"/>
      <c r="D3" s="67"/>
    </row>
    <row r="4" spans="1:4" ht="38.450000000000003" customHeight="1">
      <c r="A4" s="73" t="s">
        <v>142</v>
      </c>
      <c r="B4" s="73" t="s">
        <v>78</v>
      </c>
      <c r="C4" s="75"/>
      <c r="D4" s="75"/>
    </row>
    <row r="5" spans="1:4" ht="38.450000000000003" customHeight="1">
      <c r="A5" s="74"/>
      <c r="B5" s="26" t="s">
        <v>79</v>
      </c>
      <c r="C5" s="26" t="s">
        <v>80</v>
      </c>
      <c r="D5" s="26" t="s">
        <v>81</v>
      </c>
    </row>
    <row r="6" spans="1:4" ht="38.450000000000003" customHeight="1">
      <c r="A6" s="4" t="s">
        <v>4</v>
      </c>
      <c r="B6" s="9">
        <v>10794</v>
      </c>
      <c r="C6" s="9">
        <v>3969</v>
      </c>
      <c r="D6" s="9">
        <v>6013</v>
      </c>
    </row>
    <row r="7" spans="1:4" ht="38.450000000000003" customHeight="1">
      <c r="A7" s="3" t="s">
        <v>50</v>
      </c>
      <c r="B7" s="10">
        <v>17001</v>
      </c>
      <c r="C7" s="10">
        <v>6245</v>
      </c>
      <c r="D7" s="10">
        <v>11471</v>
      </c>
    </row>
    <row r="8" spans="1:4" ht="38.450000000000003" customHeight="1">
      <c r="A8" s="4" t="s">
        <v>143</v>
      </c>
      <c r="B8" s="9">
        <v>22010</v>
      </c>
      <c r="C8" s="9">
        <v>8878</v>
      </c>
      <c r="D8" s="9">
        <v>19038</v>
      </c>
    </row>
    <row r="9" spans="1:4" ht="38.450000000000003" customHeight="1">
      <c r="A9" s="1" t="s">
        <v>81</v>
      </c>
      <c r="B9" s="11">
        <v>18056</v>
      </c>
      <c r="C9" s="11">
        <v>5428</v>
      </c>
      <c r="D9" s="11">
        <v>11839</v>
      </c>
    </row>
    <row r="10" spans="1:4" ht="38.450000000000003" customHeight="1">
      <c r="A10" s="66" t="s">
        <v>198</v>
      </c>
      <c r="B10" s="66"/>
      <c r="C10" s="66"/>
      <c r="D10" s="66"/>
    </row>
    <row r="11" spans="1:4" ht="38.450000000000003" customHeight="1">
      <c r="A11" s="66" t="s">
        <v>199</v>
      </c>
      <c r="B11" s="66"/>
      <c r="C11" s="66"/>
      <c r="D11" s="66"/>
    </row>
    <row r="12" spans="1:4" ht="38.450000000000003" customHeight="1"/>
    <row r="13" spans="1:4" ht="38.450000000000003" customHeight="1"/>
    <row r="14" spans="1:4" ht="38.450000000000003" customHeight="1"/>
    <row r="15" spans="1:4" ht="38.450000000000003" customHeight="1"/>
    <row r="16" spans="1:4" ht="38.450000000000003" customHeight="1"/>
    <row r="17" ht="38.450000000000003" customHeight="1"/>
    <row r="18" ht="38.450000000000003" customHeight="1"/>
    <row r="19" ht="38.450000000000003" customHeight="1"/>
  </sheetData>
  <mergeCells count="6">
    <mergeCell ref="A11:D11"/>
    <mergeCell ref="A4:A5"/>
    <mergeCell ref="B4:D4"/>
    <mergeCell ref="A10:D10"/>
    <mergeCell ref="A2:D2"/>
    <mergeCell ref="A3:D3"/>
  </mergeCells>
  <phoneticPr fontId="18" type="noConversion"/>
  <hyperlinks>
    <hyperlink ref="D1" location="'content - الفهرس'!A1" display="'content - الفهرس'!A1" xr:uid="{00000000-0004-0000-2400-000000000000}"/>
  </hyperlinks>
  <printOptions horizontalCentered="1"/>
  <pageMargins left="0.7" right="0.7" top="0.25" bottom="0" header="0.3" footer="0.3"/>
  <pageSetup scale="74" fitToHeight="0"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12">
    <pageSetUpPr fitToPage="1"/>
  </sheetPr>
  <dimension ref="A1:E18"/>
  <sheetViews>
    <sheetView showGridLines="0" rightToLeft="1" view="pageBreakPreview" zoomScale="70" zoomScaleNormal="100" zoomScaleSheetLayoutView="70" workbookViewId="0"/>
  </sheetViews>
  <sheetFormatPr defaultColWidth="8.75" defaultRowHeight="14.25"/>
  <cols>
    <col min="1" max="1" width="57.75" style="24" customWidth="1"/>
    <col min="2" max="4" width="20.75" style="24" customWidth="1"/>
    <col min="5" max="5" width="4.25" style="24" customWidth="1"/>
    <col min="6" max="16384" width="8.75" style="24"/>
  </cols>
  <sheetData>
    <row r="1" spans="1:5" ht="38.450000000000003" customHeight="1">
      <c r="A1" s="22"/>
      <c r="B1" s="22"/>
      <c r="C1" s="22"/>
      <c r="D1" s="23" t="s">
        <v>76</v>
      </c>
      <c r="E1" s="22"/>
    </row>
    <row r="2" spans="1:5" ht="38.450000000000003" customHeight="1">
      <c r="A2" s="85" t="s">
        <v>21</v>
      </c>
      <c r="B2" s="85"/>
      <c r="C2" s="85"/>
      <c r="D2" s="85"/>
      <c r="E2" s="22"/>
    </row>
    <row r="3" spans="1:5" ht="38.450000000000003" customHeight="1">
      <c r="A3" s="67" t="s">
        <v>144</v>
      </c>
      <c r="B3" s="67"/>
      <c r="C3" s="67"/>
      <c r="D3" s="67"/>
      <c r="E3" s="22"/>
    </row>
    <row r="4" spans="1:5" ht="38.450000000000003" customHeight="1">
      <c r="A4" s="73" t="s">
        <v>145</v>
      </c>
      <c r="B4" s="73" t="s">
        <v>78</v>
      </c>
      <c r="C4" s="75"/>
      <c r="D4" s="75"/>
      <c r="E4" s="22"/>
    </row>
    <row r="5" spans="1:5" ht="38.450000000000003" customHeight="1">
      <c r="A5" s="74"/>
      <c r="B5" s="26" t="s">
        <v>79</v>
      </c>
      <c r="C5" s="26" t="s">
        <v>80</v>
      </c>
      <c r="D5" s="26" t="s">
        <v>81</v>
      </c>
      <c r="E5" s="22"/>
    </row>
    <row r="6" spans="1:5" ht="38.450000000000003" customHeight="1">
      <c r="A6" s="4" t="s">
        <v>146</v>
      </c>
      <c r="B6" s="15">
        <v>58.69</v>
      </c>
      <c r="C6" s="15">
        <v>74.75</v>
      </c>
      <c r="D6" s="15">
        <v>66.599999999999994</v>
      </c>
      <c r="E6" s="22"/>
    </row>
    <row r="7" spans="1:5" ht="38.450000000000003" customHeight="1">
      <c r="A7" s="3" t="s">
        <v>147</v>
      </c>
      <c r="B7" s="16">
        <v>1.1599999999999999</v>
      </c>
      <c r="C7" s="16">
        <v>0.05</v>
      </c>
      <c r="D7" s="16">
        <v>0.62</v>
      </c>
      <c r="E7" s="22"/>
    </row>
    <row r="8" spans="1:5" ht="38.450000000000003" customHeight="1">
      <c r="A8" s="4" t="s">
        <v>148</v>
      </c>
      <c r="B8" s="15">
        <v>27.08</v>
      </c>
      <c r="C8" s="15">
        <v>1.22</v>
      </c>
      <c r="D8" s="15">
        <v>14.35</v>
      </c>
      <c r="E8" s="22"/>
    </row>
    <row r="9" spans="1:5" ht="38.450000000000003" customHeight="1">
      <c r="A9" s="3" t="s">
        <v>183</v>
      </c>
      <c r="B9" s="16">
        <v>11.44</v>
      </c>
      <c r="C9" s="16">
        <v>5.47</v>
      </c>
      <c r="D9" s="16">
        <v>8.5</v>
      </c>
      <c r="E9" s="22"/>
    </row>
    <row r="10" spans="1:5" ht="38.450000000000003" customHeight="1">
      <c r="A10" s="4" t="s">
        <v>149</v>
      </c>
      <c r="B10" s="15">
        <v>-1.63</v>
      </c>
      <c r="C10" s="15">
        <v>-18.510000000000002</v>
      </c>
      <c r="D10" s="15">
        <v>-9.94</v>
      </c>
      <c r="E10" s="22"/>
    </row>
    <row r="11" spans="1:5" ht="38.450000000000003" customHeight="1">
      <c r="A11" s="66" t="s">
        <v>198</v>
      </c>
      <c r="B11" s="66"/>
      <c r="C11" s="66"/>
      <c r="D11" s="66"/>
    </row>
    <row r="12" spans="1:5" ht="38.450000000000003" customHeight="1">
      <c r="A12" s="66" t="s">
        <v>199</v>
      </c>
      <c r="B12" s="66"/>
      <c r="C12" s="66"/>
      <c r="D12" s="66"/>
    </row>
    <row r="13" spans="1:5" ht="38.450000000000003" customHeight="1"/>
    <row r="14" spans="1:5" ht="38.450000000000003" customHeight="1"/>
    <row r="15" spans="1:5" ht="38.450000000000003" customHeight="1"/>
    <row r="16" spans="1:5" ht="38.450000000000003" customHeight="1"/>
    <row r="17" ht="38.450000000000003" customHeight="1"/>
    <row r="18" ht="38.450000000000003" customHeight="1"/>
  </sheetData>
  <mergeCells count="6">
    <mergeCell ref="A12:D12"/>
    <mergeCell ref="A2:D2"/>
    <mergeCell ref="A3:D3"/>
    <mergeCell ref="A4:A5"/>
    <mergeCell ref="B4:D4"/>
    <mergeCell ref="A11:D11"/>
  </mergeCells>
  <phoneticPr fontId="18" type="noConversion"/>
  <hyperlinks>
    <hyperlink ref="D1" location="'content - الفهرس'!A1" display="'content - الفهرس'!A1" xr:uid="{00000000-0004-0000-2500-000000000000}"/>
  </hyperlinks>
  <printOptions horizontalCentered="1"/>
  <pageMargins left="0.7" right="0.7" top="0.25" bottom="0" header="0.3" footer="0.3"/>
  <pageSetup scale="69" fitToHeight="0" orientation="portrait"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15">
    <tabColor theme="0" tint="-0.249977111117893"/>
    <pageSetUpPr fitToPage="1"/>
  </sheetPr>
  <dimension ref="A1:E21"/>
  <sheetViews>
    <sheetView showGridLines="0" rightToLeft="1" view="pageBreakPreview" zoomScale="70" zoomScaleNormal="100" zoomScaleSheetLayoutView="70" workbookViewId="0"/>
  </sheetViews>
  <sheetFormatPr defaultColWidth="8.75" defaultRowHeight="14.25"/>
  <cols>
    <col min="1" max="1" width="45.75" style="24" customWidth="1"/>
    <col min="2" max="4" width="20.75" style="24" customWidth="1"/>
    <col min="5" max="5" width="4.375" style="24" customWidth="1"/>
    <col min="6" max="16384" width="8.75" style="24"/>
  </cols>
  <sheetData>
    <row r="1" spans="1:5" ht="38.450000000000003" customHeight="1">
      <c r="A1" s="22"/>
      <c r="B1" s="22"/>
      <c r="C1" s="22"/>
      <c r="D1" s="23" t="s">
        <v>76</v>
      </c>
      <c r="E1" s="22"/>
    </row>
    <row r="2" spans="1:5" ht="38.450000000000003" customHeight="1">
      <c r="A2" s="85" t="s">
        <v>150</v>
      </c>
      <c r="B2" s="85"/>
      <c r="C2" s="85"/>
      <c r="D2" s="85"/>
      <c r="E2" s="22"/>
    </row>
    <row r="3" spans="1:5" ht="38.450000000000003" customHeight="1">
      <c r="A3" s="67" t="s">
        <v>151</v>
      </c>
      <c r="B3" s="67"/>
      <c r="C3" s="67"/>
      <c r="D3" s="67"/>
      <c r="E3" s="22"/>
    </row>
    <row r="4" spans="1:5" ht="38.450000000000003" customHeight="1">
      <c r="A4" s="73" t="s">
        <v>83</v>
      </c>
      <c r="B4" s="73" t="s">
        <v>78</v>
      </c>
      <c r="C4" s="75"/>
      <c r="D4" s="75"/>
      <c r="E4" s="22"/>
    </row>
    <row r="5" spans="1:5" ht="38.450000000000003" customHeight="1">
      <c r="A5" s="74"/>
      <c r="B5" s="26" t="s">
        <v>79</v>
      </c>
      <c r="C5" s="26" t="s">
        <v>80</v>
      </c>
      <c r="D5" s="26" t="s">
        <v>81</v>
      </c>
      <c r="E5" s="22"/>
    </row>
    <row r="6" spans="1:5" ht="38.450000000000003" customHeight="1">
      <c r="A6" s="4" t="s">
        <v>84</v>
      </c>
      <c r="B6" s="9">
        <v>5941</v>
      </c>
      <c r="C6" s="9">
        <v>2341</v>
      </c>
      <c r="D6" s="9">
        <v>4339</v>
      </c>
      <c r="E6" s="22"/>
    </row>
    <row r="7" spans="1:5" ht="38.450000000000003" customHeight="1">
      <c r="A7" s="3" t="s">
        <v>85</v>
      </c>
      <c r="B7" s="10">
        <v>3610</v>
      </c>
      <c r="C7" s="10">
        <v>1812</v>
      </c>
      <c r="D7" s="10">
        <v>2811</v>
      </c>
      <c r="E7" s="22"/>
    </row>
    <row r="8" spans="1:5" ht="38.450000000000003" customHeight="1">
      <c r="A8" s="4" t="s">
        <v>86</v>
      </c>
      <c r="B8" s="9">
        <v>2829</v>
      </c>
      <c r="C8" s="9">
        <v>1646</v>
      </c>
      <c r="D8" s="9">
        <v>2421</v>
      </c>
      <c r="E8" s="22"/>
    </row>
    <row r="9" spans="1:5" ht="38.450000000000003" customHeight="1">
      <c r="A9" s="3" t="s">
        <v>87</v>
      </c>
      <c r="B9" s="10">
        <v>2920</v>
      </c>
      <c r="C9" s="10">
        <v>1355</v>
      </c>
      <c r="D9" s="10">
        <v>2491</v>
      </c>
      <c r="E9" s="22"/>
    </row>
    <row r="10" spans="1:5" ht="38.450000000000003" customHeight="1">
      <c r="A10" s="4" t="s">
        <v>88</v>
      </c>
      <c r="B10" s="9">
        <v>4243</v>
      </c>
      <c r="C10" s="9">
        <v>1882</v>
      </c>
      <c r="D10" s="9">
        <v>3319</v>
      </c>
      <c r="E10" s="22"/>
    </row>
    <row r="11" spans="1:5" ht="38.450000000000003" customHeight="1">
      <c r="A11" s="3" t="s">
        <v>89</v>
      </c>
      <c r="B11" s="10">
        <v>3366</v>
      </c>
      <c r="C11" s="10">
        <v>1342</v>
      </c>
      <c r="D11" s="10">
        <v>2889</v>
      </c>
      <c r="E11" s="22"/>
    </row>
    <row r="12" spans="1:5" ht="38.450000000000003" customHeight="1">
      <c r="A12" s="4" t="s">
        <v>90</v>
      </c>
      <c r="B12" s="9">
        <v>2950</v>
      </c>
      <c r="C12" s="9">
        <v>1937</v>
      </c>
      <c r="D12" s="9">
        <v>2687</v>
      </c>
      <c r="E12" s="22"/>
    </row>
    <row r="13" spans="1:5" ht="38.450000000000003" customHeight="1">
      <c r="A13" s="3" t="s">
        <v>91</v>
      </c>
      <c r="B13" s="10">
        <v>2682</v>
      </c>
      <c r="C13" s="10">
        <v>1346</v>
      </c>
      <c r="D13" s="10">
        <v>2366</v>
      </c>
      <c r="E13" s="22"/>
    </row>
    <row r="14" spans="1:5" ht="38.450000000000003" customHeight="1">
      <c r="A14" s="4" t="s">
        <v>92</v>
      </c>
      <c r="B14" s="9">
        <v>2945</v>
      </c>
      <c r="C14" s="9">
        <v>1609</v>
      </c>
      <c r="D14" s="9">
        <v>2647</v>
      </c>
      <c r="E14" s="22"/>
    </row>
    <row r="15" spans="1:5" ht="38.450000000000003" customHeight="1">
      <c r="A15" s="3" t="s">
        <v>93</v>
      </c>
      <c r="B15" s="10">
        <v>2795</v>
      </c>
      <c r="C15" s="10">
        <v>1195</v>
      </c>
      <c r="D15" s="10">
        <v>2403</v>
      </c>
      <c r="E15" s="22"/>
    </row>
    <row r="16" spans="1:5" ht="38.450000000000003" customHeight="1">
      <c r="A16" s="4" t="s">
        <v>94</v>
      </c>
      <c r="B16" s="9">
        <v>2046</v>
      </c>
      <c r="C16" s="9">
        <v>1232</v>
      </c>
      <c r="D16" s="9">
        <v>1828</v>
      </c>
      <c r="E16" s="22"/>
    </row>
    <row r="17" spans="1:5" ht="38.450000000000003" customHeight="1">
      <c r="A17" s="3" t="s">
        <v>95</v>
      </c>
      <c r="B17" s="10">
        <v>3216</v>
      </c>
      <c r="C17" s="10">
        <v>2052</v>
      </c>
      <c r="D17" s="10">
        <v>2985</v>
      </c>
      <c r="E17" s="22"/>
    </row>
    <row r="18" spans="1:5" ht="38.450000000000003" customHeight="1">
      <c r="A18" s="4" t="s">
        <v>96</v>
      </c>
      <c r="B18" s="9">
        <v>2660</v>
      </c>
      <c r="C18" s="9">
        <v>1333</v>
      </c>
      <c r="D18" s="9">
        <v>2379</v>
      </c>
      <c r="E18" s="22"/>
    </row>
    <row r="19" spans="1:5" ht="38.450000000000003" customHeight="1">
      <c r="A19" s="1" t="s">
        <v>81</v>
      </c>
      <c r="B19" s="11">
        <v>3977</v>
      </c>
      <c r="C19" s="11">
        <v>1908</v>
      </c>
      <c r="D19" s="11">
        <v>3195</v>
      </c>
      <c r="E19" s="22"/>
    </row>
    <row r="20" spans="1:5" ht="38.450000000000003" customHeight="1">
      <c r="A20" s="66" t="s">
        <v>198</v>
      </c>
      <c r="B20" s="66"/>
      <c r="C20" s="66"/>
      <c r="D20" s="66"/>
      <c r="E20" s="22"/>
    </row>
    <row r="21" spans="1:5" ht="38.450000000000003" customHeight="1">
      <c r="A21" s="66" t="s">
        <v>199</v>
      </c>
      <c r="B21" s="66"/>
      <c r="C21" s="66"/>
      <c r="D21" s="66"/>
      <c r="E21" s="22"/>
    </row>
  </sheetData>
  <mergeCells count="6">
    <mergeCell ref="A21:D21"/>
    <mergeCell ref="A20:D20"/>
    <mergeCell ref="A2:D2"/>
    <mergeCell ref="A3:D3"/>
    <mergeCell ref="A4:A5"/>
    <mergeCell ref="B4:D4"/>
  </mergeCells>
  <phoneticPr fontId="18" type="noConversion"/>
  <hyperlinks>
    <hyperlink ref="D1" location="'content - الفهرس'!A1" display="'content - الفهرس'!A1" xr:uid="{00000000-0004-0000-2600-000000000000}"/>
  </hyperlinks>
  <printOptions horizontalCentered="1"/>
  <pageMargins left="0.7" right="0.7" top="0.25" bottom="0" header="0.3" footer="0.3"/>
  <pageSetup scale="77" fitToHeight="0" orientation="portrait"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16">
    <tabColor theme="0" tint="-0.249977111117893"/>
    <pageSetUpPr fitToPage="1"/>
  </sheetPr>
  <dimension ref="A1:D21"/>
  <sheetViews>
    <sheetView showGridLines="0" rightToLeft="1" view="pageBreakPreview" zoomScale="70" zoomScaleNormal="100" zoomScaleSheetLayoutView="70" workbookViewId="0"/>
  </sheetViews>
  <sheetFormatPr defaultColWidth="8.75" defaultRowHeight="14.25"/>
  <cols>
    <col min="1" max="1" width="45.75" style="24" customWidth="1"/>
    <col min="2" max="4" width="20.75" style="24" customWidth="1"/>
    <col min="5" max="16384" width="8.75" style="24"/>
  </cols>
  <sheetData>
    <row r="1" spans="1:4" ht="38.450000000000003" customHeight="1">
      <c r="A1" s="22"/>
      <c r="B1" s="22"/>
      <c r="C1" s="22"/>
      <c r="D1" s="23" t="s">
        <v>76</v>
      </c>
    </row>
    <row r="2" spans="1:4" ht="38.450000000000003" customHeight="1">
      <c r="A2" s="85" t="s">
        <v>152</v>
      </c>
      <c r="B2" s="85"/>
      <c r="C2" s="85"/>
      <c r="D2" s="85"/>
    </row>
    <row r="3" spans="1:4" ht="38.450000000000003" customHeight="1">
      <c r="A3" s="67" t="s">
        <v>153</v>
      </c>
      <c r="B3" s="67"/>
      <c r="C3" s="67"/>
      <c r="D3" s="67"/>
    </row>
    <row r="4" spans="1:4" ht="38.450000000000003" customHeight="1">
      <c r="A4" s="68" t="s">
        <v>83</v>
      </c>
      <c r="B4" s="70" t="s">
        <v>78</v>
      </c>
      <c r="C4" s="71"/>
      <c r="D4" s="71"/>
    </row>
    <row r="5" spans="1:4" ht="38.450000000000003" customHeight="1">
      <c r="A5" s="80"/>
      <c r="B5" s="30" t="s">
        <v>79</v>
      </c>
      <c r="C5" s="30" t="s">
        <v>80</v>
      </c>
      <c r="D5" s="30" t="s">
        <v>81</v>
      </c>
    </row>
    <row r="6" spans="1:4" ht="38.450000000000003" customHeight="1">
      <c r="A6" s="4" t="s">
        <v>84</v>
      </c>
      <c r="B6" s="9">
        <v>4288</v>
      </c>
      <c r="C6" s="9">
        <v>1688</v>
      </c>
      <c r="D6" s="9">
        <v>2782</v>
      </c>
    </row>
    <row r="7" spans="1:4" ht="38.450000000000003" customHeight="1">
      <c r="A7" s="3" t="s">
        <v>85</v>
      </c>
      <c r="B7" s="10">
        <v>2814</v>
      </c>
      <c r="C7" s="10">
        <v>1333</v>
      </c>
      <c r="D7" s="10">
        <v>2100</v>
      </c>
    </row>
    <row r="8" spans="1:4" ht="38.450000000000003" customHeight="1">
      <c r="A8" s="4" t="s">
        <v>86</v>
      </c>
      <c r="B8" s="9">
        <v>2234</v>
      </c>
      <c r="C8" s="9">
        <v>1316</v>
      </c>
      <c r="D8" s="9">
        <v>1815</v>
      </c>
    </row>
    <row r="9" spans="1:4" ht="38.450000000000003" customHeight="1">
      <c r="A9" s="3" t="s">
        <v>87</v>
      </c>
      <c r="B9" s="10">
        <v>2428</v>
      </c>
      <c r="C9" s="10">
        <v>1124</v>
      </c>
      <c r="D9" s="10">
        <v>1939</v>
      </c>
    </row>
    <row r="10" spans="1:4" ht="38.450000000000003" customHeight="1">
      <c r="A10" s="4" t="s">
        <v>88</v>
      </c>
      <c r="B10" s="9">
        <v>3295</v>
      </c>
      <c r="C10" s="9">
        <v>1350</v>
      </c>
      <c r="D10" s="9">
        <v>2306</v>
      </c>
    </row>
    <row r="11" spans="1:4" ht="38.450000000000003" customHeight="1">
      <c r="A11" s="3" t="s">
        <v>89</v>
      </c>
      <c r="B11" s="10">
        <v>2715</v>
      </c>
      <c r="C11" s="10">
        <v>1058</v>
      </c>
      <c r="D11" s="10">
        <v>2254</v>
      </c>
    </row>
    <row r="12" spans="1:4" ht="38.450000000000003" customHeight="1">
      <c r="A12" s="4" t="s">
        <v>90</v>
      </c>
      <c r="B12" s="9">
        <v>2374</v>
      </c>
      <c r="C12" s="9">
        <v>1469</v>
      </c>
      <c r="D12" s="9">
        <v>2141</v>
      </c>
    </row>
    <row r="13" spans="1:4" ht="38.450000000000003" customHeight="1">
      <c r="A13" s="3" t="s">
        <v>91</v>
      </c>
      <c r="B13" s="10">
        <v>2373</v>
      </c>
      <c r="C13" s="10">
        <v>1135</v>
      </c>
      <c r="D13" s="10">
        <v>1890</v>
      </c>
    </row>
    <row r="14" spans="1:4" ht="38.450000000000003" customHeight="1">
      <c r="A14" s="4" t="s">
        <v>92</v>
      </c>
      <c r="B14" s="9">
        <v>2496</v>
      </c>
      <c r="C14" s="9">
        <v>1447</v>
      </c>
      <c r="D14" s="9">
        <v>2181</v>
      </c>
    </row>
    <row r="15" spans="1:4" ht="38.450000000000003" customHeight="1">
      <c r="A15" s="3" t="s">
        <v>93</v>
      </c>
      <c r="B15" s="10">
        <v>2307</v>
      </c>
      <c r="C15" s="10">
        <v>867</v>
      </c>
      <c r="D15" s="10">
        <v>1871</v>
      </c>
    </row>
    <row r="16" spans="1:4" ht="38.450000000000003" customHeight="1">
      <c r="A16" s="4" t="s">
        <v>94</v>
      </c>
      <c r="B16" s="9">
        <v>1650</v>
      </c>
      <c r="C16" s="9">
        <v>844</v>
      </c>
      <c r="D16" s="9">
        <v>1283</v>
      </c>
    </row>
    <row r="17" spans="1:4" ht="38.450000000000003" customHeight="1">
      <c r="A17" s="3" t="s">
        <v>95</v>
      </c>
      <c r="B17" s="10">
        <v>2601</v>
      </c>
      <c r="C17" s="10">
        <v>1305</v>
      </c>
      <c r="D17" s="10">
        <v>2341</v>
      </c>
    </row>
    <row r="18" spans="1:4" ht="38.450000000000003" customHeight="1">
      <c r="A18" s="4" t="s">
        <v>96</v>
      </c>
      <c r="B18" s="9">
        <v>1994</v>
      </c>
      <c r="C18" s="9">
        <v>1125</v>
      </c>
      <c r="D18" s="9">
        <v>1750</v>
      </c>
    </row>
    <row r="19" spans="1:4" ht="38.450000000000003" customHeight="1">
      <c r="A19" s="1" t="s">
        <v>81</v>
      </c>
      <c r="B19" s="11">
        <v>2896</v>
      </c>
      <c r="C19" s="11">
        <v>1372</v>
      </c>
      <c r="D19" s="11">
        <v>2220</v>
      </c>
    </row>
    <row r="20" spans="1:4" ht="38.450000000000003" customHeight="1">
      <c r="A20" s="66" t="s">
        <v>198</v>
      </c>
      <c r="B20" s="66"/>
      <c r="C20" s="66"/>
      <c r="D20" s="66"/>
    </row>
    <row r="21" spans="1:4" ht="38.450000000000003" customHeight="1">
      <c r="A21" s="66" t="s">
        <v>199</v>
      </c>
      <c r="B21" s="66"/>
      <c r="C21" s="66"/>
      <c r="D21" s="66"/>
    </row>
  </sheetData>
  <mergeCells count="6">
    <mergeCell ref="A21:D21"/>
    <mergeCell ref="A20:D20"/>
    <mergeCell ref="A2:D2"/>
    <mergeCell ref="A3:D3"/>
    <mergeCell ref="A4:A5"/>
    <mergeCell ref="B4:D4"/>
  </mergeCells>
  <phoneticPr fontId="18" type="noConversion"/>
  <hyperlinks>
    <hyperlink ref="D1" location="'content - الفهرس'!A1" display="'content - الفهرس'!A1" xr:uid="{00000000-0004-0000-2700-000000000000}"/>
  </hyperlinks>
  <printOptions horizontalCentered="1"/>
  <pageMargins left="0.7" right="0.7" top="0.25" bottom="0" header="0.3" footer="0.3"/>
  <pageSetup scale="77" fitToHeight="0" orientation="portrait"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18">
    <tabColor theme="0" tint="-0.249977111117893"/>
    <pageSetUpPr fitToPage="1"/>
  </sheetPr>
  <dimension ref="A1:D16"/>
  <sheetViews>
    <sheetView showGridLines="0" rightToLeft="1" view="pageBreakPreview" zoomScale="70" zoomScaleNormal="100" zoomScaleSheetLayoutView="70" workbookViewId="0"/>
  </sheetViews>
  <sheetFormatPr defaultColWidth="8.75" defaultRowHeight="14.25"/>
  <cols>
    <col min="1" max="1" width="40.75" style="24" customWidth="1"/>
    <col min="2" max="4" width="20.75" style="24" customWidth="1"/>
    <col min="5" max="16384" width="8.75" style="24"/>
  </cols>
  <sheetData>
    <row r="1" spans="1:4" ht="38.450000000000003" customHeight="1">
      <c r="A1" s="22"/>
      <c r="B1" s="22"/>
      <c r="C1" s="22"/>
      <c r="D1" s="23" t="s">
        <v>76</v>
      </c>
    </row>
    <row r="2" spans="1:4" ht="38.450000000000003" customHeight="1">
      <c r="A2" s="85" t="s">
        <v>154</v>
      </c>
      <c r="B2" s="85"/>
      <c r="C2" s="85"/>
      <c r="D2" s="85"/>
    </row>
    <row r="3" spans="1:4" s="29" customFormat="1" ht="38.450000000000003" customHeight="1">
      <c r="A3" s="67" t="s">
        <v>155</v>
      </c>
      <c r="B3" s="67"/>
      <c r="C3" s="67"/>
      <c r="D3" s="67"/>
    </row>
    <row r="4" spans="1:4" ht="38.450000000000003" customHeight="1">
      <c r="A4" s="73" t="s">
        <v>145</v>
      </c>
      <c r="B4" s="73" t="s">
        <v>78</v>
      </c>
      <c r="C4" s="75"/>
      <c r="D4" s="75"/>
    </row>
    <row r="5" spans="1:4" ht="38.450000000000003" customHeight="1">
      <c r="A5" s="74"/>
      <c r="B5" s="26" t="s">
        <v>79</v>
      </c>
      <c r="C5" s="26" t="s">
        <v>80</v>
      </c>
      <c r="D5" s="26" t="s">
        <v>81</v>
      </c>
    </row>
    <row r="6" spans="1:4" ht="38.450000000000003" customHeight="1">
      <c r="A6" s="4" t="s">
        <v>146</v>
      </c>
      <c r="B6" s="17">
        <v>58.868000000000002</v>
      </c>
      <c r="C6" s="17">
        <v>77.906999999999996</v>
      </c>
      <c r="D6" s="17">
        <v>66.063000000000002</v>
      </c>
    </row>
    <row r="7" spans="1:4" ht="38.450000000000003" customHeight="1">
      <c r="A7" s="3" t="s">
        <v>147</v>
      </c>
      <c r="B7" s="18">
        <v>1.175</v>
      </c>
      <c r="C7" s="18">
        <v>7.6999999999999999E-2</v>
      </c>
      <c r="D7" s="18">
        <v>0.76</v>
      </c>
    </row>
    <row r="8" spans="1:4" ht="38.450000000000003" customHeight="1">
      <c r="A8" s="4" t="s">
        <v>156</v>
      </c>
      <c r="B8" s="17">
        <v>27.495000000000001</v>
      </c>
      <c r="C8" s="17">
        <v>1.889</v>
      </c>
      <c r="D8" s="17">
        <v>17.818000000000001</v>
      </c>
    </row>
    <row r="9" spans="1:4" ht="38.450000000000003" customHeight="1">
      <c r="A9" s="3" t="s">
        <v>183</v>
      </c>
      <c r="B9" s="18">
        <v>10.866</v>
      </c>
      <c r="C9" s="18">
        <v>4.0789999999999997</v>
      </c>
      <c r="D9" s="18">
        <v>8.3019999999999996</v>
      </c>
    </row>
    <row r="10" spans="1:4" ht="38.450000000000003" customHeight="1">
      <c r="A10" s="4" t="s">
        <v>149</v>
      </c>
      <c r="B10" s="17">
        <v>-1.5960000000000001</v>
      </c>
      <c r="C10" s="17">
        <v>-16.047999999999998</v>
      </c>
      <c r="D10" s="17">
        <v>-7.0570000000000004</v>
      </c>
    </row>
    <row r="11" spans="1:4" s="29" customFormat="1" ht="38.450000000000003" customHeight="1">
      <c r="A11" s="66" t="s">
        <v>198</v>
      </c>
      <c r="B11" s="66"/>
      <c r="C11" s="66"/>
      <c r="D11" s="66"/>
    </row>
    <row r="12" spans="1:4" ht="38.450000000000003" customHeight="1">
      <c r="A12" s="66" t="s">
        <v>199</v>
      </c>
      <c r="B12" s="66"/>
      <c r="C12" s="66"/>
      <c r="D12" s="66"/>
    </row>
    <row r="13" spans="1:4" ht="38.450000000000003" customHeight="1"/>
    <row r="14" spans="1:4" ht="38.450000000000003" customHeight="1"/>
    <row r="15" spans="1:4" ht="38.450000000000003" customHeight="1"/>
    <row r="16" spans="1:4" ht="38.450000000000003" customHeight="1"/>
  </sheetData>
  <mergeCells count="6">
    <mergeCell ref="A12:D12"/>
    <mergeCell ref="A2:D2"/>
    <mergeCell ref="A3:D3"/>
    <mergeCell ref="A4:A5"/>
    <mergeCell ref="B4:D4"/>
    <mergeCell ref="A11:D11"/>
  </mergeCells>
  <phoneticPr fontId="18" type="noConversion"/>
  <hyperlinks>
    <hyperlink ref="D1" location="'content - الفهرس'!A1" display="'content - الفهرس'!A1" xr:uid="{00000000-0004-0000-2800-000000000000}"/>
  </hyperlinks>
  <printOptions horizontalCentered="1"/>
  <pageMargins left="0.7" right="0.7" top="0.25" bottom="0" header="0.3" footer="0.3"/>
  <pageSetup scale="80"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9774373F62C8F45928726CC4E0F8048" ma:contentTypeVersion="18" ma:contentTypeDescription="Create a new document." ma:contentTypeScope="" ma:versionID="9e4a16714d76385a0ad9a94b6d97935e">
  <xsd:schema xmlns:xsd="http://www.w3.org/2001/XMLSchema" xmlns:xs="http://www.w3.org/2001/XMLSchema" xmlns:p="http://schemas.microsoft.com/office/2006/metadata/properties" xmlns:ns3="046b6945-77e9-4c19-9e96-36ae7937d432" xmlns:ns4="67af0f95-1aa7-485d-a2c5-c0accc5769f0" targetNamespace="http://schemas.microsoft.com/office/2006/metadata/properties" ma:root="true" ma:fieldsID="361b3831b9e0f67991375129288d81ea" ns3:_="" ns4:_="">
    <xsd:import namespace="046b6945-77e9-4c19-9e96-36ae7937d432"/>
    <xsd:import namespace="67af0f95-1aa7-485d-a2c5-c0accc5769f0"/>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MediaServiceAutoKeyPoints" minOccurs="0"/>
                <xsd:element ref="ns3:MediaServiceKeyPoints" minOccurs="0"/>
                <xsd:element ref="ns4:SharedWithDetails" minOccurs="0"/>
                <xsd:element ref="ns4:SharingHintHash" minOccurs="0"/>
                <xsd:element ref="ns4:SharedWithUsers" minOccurs="0"/>
                <xsd:element ref="ns3:MediaServiceLocation"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46b6945-77e9-4c19-9e96-36ae7937d4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Location" ma:index="21" nillable="true" ma:displayName="Location" ma:internalName="MediaServiceLocation" ma:readOnly="true">
      <xsd:simpleType>
        <xsd:restriction base="dms:Text"/>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7af0f95-1aa7-485d-a2c5-c0accc5769f0" elementFormDefault="qualified">
    <xsd:import namespace="http://schemas.microsoft.com/office/2006/documentManagement/types"/>
    <xsd:import namespace="http://schemas.microsoft.com/office/infopath/2007/PartnerControls"/>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046b6945-77e9-4c19-9e96-36ae7937d432" xsi:nil="true"/>
  </documentManagement>
</p:properties>
</file>

<file path=customXml/itemProps1.xml><?xml version="1.0" encoding="utf-8"?>
<ds:datastoreItem xmlns:ds="http://schemas.openxmlformats.org/officeDocument/2006/customXml" ds:itemID="{C6B97348-D080-43F6-84BE-EBF8388A4A0D}">
  <ds:schemaRefs>
    <ds:schemaRef ds:uri="http://schemas.microsoft.com/sharepoint/v3/contenttype/forms"/>
  </ds:schemaRefs>
</ds:datastoreItem>
</file>

<file path=customXml/itemProps2.xml><?xml version="1.0" encoding="utf-8"?>
<ds:datastoreItem xmlns:ds="http://schemas.openxmlformats.org/officeDocument/2006/customXml" ds:itemID="{127C9846-F892-4139-8882-E9F1570477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46b6945-77e9-4c19-9e96-36ae7937d432"/>
    <ds:schemaRef ds:uri="67af0f95-1aa7-485d-a2c5-c0accc5769f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4B6086F-57E6-4C2D-B0C6-2C9002FD01DE}">
  <ds:schemaRefs>
    <ds:schemaRef ds:uri="http://www.w3.org/XML/1998/namespace"/>
    <ds:schemaRef ds:uri="http://purl.org/dc/elements/1.1/"/>
    <ds:schemaRef ds:uri="67af0f95-1aa7-485d-a2c5-c0accc5769f0"/>
    <ds:schemaRef ds:uri="046b6945-77e9-4c19-9e96-36ae7937d432"/>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41</vt:i4>
      </vt:variant>
      <vt:variant>
        <vt:lpstr>이름 지정된 범위</vt:lpstr>
      </vt:variant>
      <vt:variant>
        <vt:i4>41</vt:i4>
      </vt:variant>
    </vt:vector>
  </HeadingPairs>
  <TitlesOfParts>
    <vt:vector size="82" baseType="lpstr">
      <vt:lpstr>content - الفهرس</vt:lpstr>
      <vt:lpstr>1-1</vt:lpstr>
      <vt:lpstr>1-3</vt:lpstr>
      <vt:lpstr>2-3</vt:lpstr>
      <vt:lpstr>3-3</vt:lpstr>
      <vt:lpstr>4-3 </vt:lpstr>
      <vt:lpstr>5-3</vt:lpstr>
      <vt:lpstr>6-3</vt:lpstr>
      <vt:lpstr>7-3</vt:lpstr>
      <vt:lpstr>8-3</vt:lpstr>
      <vt:lpstr>9-3</vt:lpstr>
      <vt:lpstr>10-3</vt:lpstr>
      <vt:lpstr>1-4</vt:lpstr>
      <vt:lpstr>2-4</vt:lpstr>
      <vt:lpstr>3-4</vt:lpstr>
      <vt:lpstr>4-4</vt:lpstr>
      <vt:lpstr>5-4</vt:lpstr>
      <vt:lpstr>6-4</vt:lpstr>
      <vt:lpstr>7-4</vt:lpstr>
      <vt:lpstr>8-4</vt:lpstr>
      <vt:lpstr>9-4</vt:lpstr>
      <vt:lpstr>10-4</vt:lpstr>
      <vt:lpstr>11-4</vt:lpstr>
      <vt:lpstr>12-4</vt:lpstr>
      <vt:lpstr>13-4</vt:lpstr>
      <vt:lpstr>14-4</vt:lpstr>
      <vt:lpstr>15-4</vt:lpstr>
      <vt:lpstr>16-4</vt:lpstr>
      <vt:lpstr>17-4</vt:lpstr>
      <vt:lpstr>1-2</vt:lpstr>
      <vt:lpstr>2-2</vt:lpstr>
      <vt:lpstr>3-2</vt:lpstr>
      <vt:lpstr>4-2</vt:lpstr>
      <vt:lpstr>5-2</vt:lpstr>
      <vt:lpstr>6-2</vt:lpstr>
      <vt:lpstr>7-2 </vt:lpstr>
      <vt:lpstr>8-2</vt:lpstr>
      <vt:lpstr>9-2</vt:lpstr>
      <vt:lpstr>10-2</vt:lpstr>
      <vt:lpstr>11-2</vt:lpstr>
      <vt:lpstr>12-2</vt:lpstr>
      <vt:lpstr>'10-2'!Print_Area</vt:lpstr>
      <vt:lpstr>'10-3'!Print_Area</vt:lpstr>
      <vt:lpstr>'10-4'!Print_Area</vt:lpstr>
      <vt:lpstr>'1-1'!Print_Area</vt:lpstr>
      <vt:lpstr>'11-2'!Print_Area</vt:lpstr>
      <vt:lpstr>'11-4'!Print_Area</vt:lpstr>
      <vt:lpstr>'1-2'!Print_Area</vt:lpstr>
      <vt:lpstr>'12-2'!Print_Area</vt:lpstr>
      <vt:lpstr>'12-4'!Print_Area</vt:lpstr>
      <vt:lpstr>'1-3'!Print_Area</vt:lpstr>
      <vt:lpstr>'13-4'!Print_Area</vt:lpstr>
      <vt:lpstr>'1-4'!Print_Area</vt:lpstr>
      <vt:lpstr>'14-4'!Print_Area</vt:lpstr>
      <vt:lpstr>'15-4'!Print_Area</vt:lpstr>
      <vt:lpstr>'16-4'!Print_Area</vt:lpstr>
      <vt:lpstr>'17-4'!Print_Area</vt:lpstr>
      <vt:lpstr>'2-2'!Print_Area</vt:lpstr>
      <vt:lpstr>'2-3'!Print_Area</vt:lpstr>
      <vt:lpstr>'2-4'!Print_Area</vt:lpstr>
      <vt:lpstr>'3-2'!Print_Area</vt:lpstr>
      <vt:lpstr>'3-3'!Print_Area</vt:lpstr>
      <vt:lpstr>'3-4'!Print_Area</vt:lpstr>
      <vt:lpstr>'4-2'!Print_Area</vt:lpstr>
      <vt:lpstr>'4-3 '!Print_Area</vt:lpstr>
      <vt:lpstr>'4-4'!Print_Area</vt:lpstr>
      <vt:lpstr>'5-2'!Print_Area</vt:lpstr>
      <vt:lpstr>'5-3'!Print_Area</vt:lpstr>
      <vt:lpstr>'5-4'!Print_Area</vt:lpstr>
      <vt:lpstr>'6-2'!Print_Area</vt:lpstr>
      <vt:lpstr>'6-3'!Print_Area</vt:lpstr>
      <vt:lpstr>'6-4'!Print_Area</vt:lpstr>
      <vt:lpstr>'7-2 '!Print_Area</vt:lpstr>
      <vt:lpstr>'7-3'!Print_Area</vt:lpstr>
      <vt:lpstr>'7-4'!Print_Area</vt:lpstr>
      <vt:lpstr>'8-2'!Print_Area</vt:lpstr>
      <vt:lpstr>'8-3'!Print_Area</vt:lpstr>
      <vt:lpstr>'8-4'!Print_Area</vt:lpstr>
      <vt:lpstr>'9-2'!Print_Area</vt:lpstr>
      <vt:lpstr>'9-3'!Print_Area</vt:lpstr>
      <vt:lpstr>'9-4'!Print_Area</vt:lpstr>
      <vt:lpstr>'content - الفهرس'!Print_Area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عبدالله الغامدي - Abdullah Alghamdi</dc:creator>
  <cp:keywords/>
  <dc:description/>
  <cp:lastModifiedBy>user</cp:lastModifiedBy>
  <cp:revision/>
  <dcterms:created xsi:type="dcterms:W3CDTF">2024-09-08T07:36:31Z</dcterms:created>
  <dcterms:modified xsi:type="dcterms:W3CDTF">2025-08-26T05:00:19Z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0x010100A9774373F62C8F45928726CC4E0F8048</vt:lpwstr>
  </property>
</Properties>
</file>